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<sst xmlns="http://schemas.openxmlformats.org/spreadsheetml/2006/main" count="46" uniqueCount="40">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</sst>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SheetLayoutView="100" zoomScalePageLayoutView="0" workbookViewId="0" topLeftCell="C10">
      <selection activeCell="G24" sqref="G24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3">
        <v>11000</v>
      </c>
      <c r="D13" s="13">
        <f>SUM(D14+D15)</f>
        <v>65700</v>
      </c>
      <c r="E13" s="13"/>
      <c r="F13" s="13"/>
      <c r="G13" s="13"/>
      <c r="H13" s="13"/>
      <c r="I13" s="13">
        <f>SUM(I14+I15)</f>
        <v>68697</v>
      </c>
      <c r="J13" s="13"/>
      <c r="K13" s="13"/>
      <c r="L13" s="13">
        <f>SUM(L14+L15)</f>
        <v>0</v>
      </c>
      <c r="M13" s="13">
        <f>SUM(C13+D13-I13+L13)</f>
        <v>8003</v>
      </c>
    </row>
    <row r="14" spans="1:13" ht="15" customHeight="1">
      <c r="A14" s="2" t="s">
        <v>7</v>
      </c>
      <c r="B14" s="3" t="s">
        <v>8</v>
      </c>
      <c r="C14" s="2">
        <v>11000</v>
      </c>
      <c r="D14" s="14"/>
      <c r="E14" s="2"/>
      <c r="F14" s="2"/>
      <c r="G14" s="2"/>
      <c r="H14" s="2"/>
      <c r="I14" s="2">
        <v>2997</v>
      </c>
      <c r="J14" s="2"/>
      <c r="K14" s="2"/>
      <c r="L14" s="2"/>
      <c r="M14" s="2">
        <f>SUM(C14+D14-I14+L14)</f>
        <v>8003</v>
      </c>
    </row>
    <row r="15" spans="1:13" ht="15" customHeight="1">
      <c r="A15" s="2" t="s">
        <v>9</v>
      </c>
      <c r="B15" s="3" t="s">
        <v>10</v>
      </c>
      <c r="C15" s="2"/>
      <c r="D15" s="16">
        <v>65700</v>
      </c>
      <c r="E15" s="2"/>
      <c r="F15" s="2"/>
      <c r="G15" s="2"/>
      <c r="H15" s="2"/>
      <c r="I15" s="16">
        <v>65700</v>
      </c>
      <c r="J15" s="2"/>
      <c r="K15" s="2"/>
      <c r="L15" s="2"/>
      <c r="M15" s="2">
        <f>SUM(C15+D15-I15+L15)</f>
        <v>0</v>
      </c>
    </row>
    <row r="16" spans="1:13" ht="74.25" customHeight="1">
      <c r="A16" s="1" t="s">
        <v>11</v>
      </c>
      <c r="B16" s="5" t="s">
        <v>38</v>
      </c>
      <c r="C16" s="13">
        <v>89474</v>
      </c>
      <c r="D16" s="13">
        <f>SUM(D17+D18)</f>
        <v>618166</v>
      </c>
      <c r="E16" s="13"/>
      <c r="F16" s="13"/>
      <c r="G16" s="13"/>
      <c r="H16" s="13"/>
      <c r="I16" s="13">
        <f>SUM(I17+I18)</f>
        <v>656623</v>
      </c>
      <c r="J16" s="13"/>
      <c r="K16" s="13"/>
      <c r="L16" s="13"/>
      <c r="M16" s="13">
        <f>SUM(C16+D16+F16-I16)</f>
        <v>51017</v>
      </c>
    </row>
    <row r="17" spans="1:13" ht="15" customHeight="1">
      <c r="A17" s="2" t="s">
        <v>32</v>
      </c>
      <c r="B17" s="3" t="s">
        <v>8</v>
      </c>
      <c r="C17" s="2">
        <v>89474</v>
      </c>
      <c r="D17" s="18">
        <v>85052</v>
      </c>
      <c r="E17" s="2"/>
      <c r="F17" s="2"/>
      <c r="G17" s="2"/>
      <c r="H17" s="2"/>
      <c r="I17" s="18">
        <v>123509</v>
      </c>
      <c r="J17" s="2"/>
      <c r="K17" s="2"/>
      <c r="L17" s="2"/>
      <c r="M17" s="18">
        <f>SUM(C17+D17+F17-I17)</f>
        <v>51017</v>
      </c>
    </row>
    <row r="18" spans="1:13" ht="15" customHeight="1">
      <c r="A18" s="2" t="s">
        <v>33</v>
      </c>
      <c r="B18" s="3" t="s">
        <v>10</v>
      </c>
      <c r="C18" s="2"/>
      <c r="D18" s="19">
        <v>533114</v>
      </c>
      <c r="E18" s="2"/>
      <c r="F18" s="2"/>
      <c r="G18" s="2"/>
      <c r="H18" s="2"/>
      <c r="I18" s="19">
        <v>533114</v>
      </c>
      <c r="J18" s="2"/>
      <c r="K18" s="2"/>
      <c r="L18" s="2"/>
      <c r="M18" s="2">
        <f>SUM(C18+D18-I18)</f>
        <v>0</v>
      </c>
    </row>
    <row r="19" spans="1:13" ht="114.75" customHeight="1">
      <c r="A19" s="1" t="s">
        <v>12</v>
      </c>
      <c r="B19" s="5" t="s">
        <v>39</v>
      </c>
      <c r="C19" s="1"/>
      <c r="D19" s="2"/>
      <c r="E19" s="2"/>
      <c r="F19" s="2"/>
      <c r="G19" s="2"/>
      <c r="H19" s="2"/>
      <c r="I19" s="2"/>
      <c r="J19" s="2"/>
      <c r="K19" s="2"/>
      <c r="L19" s="2">
        <f>SUM(L20+L21)</f>
        <v>0</v>
      </c>
      <c r="M19" s="1">
        <f>SUM(C19+D19-I19+L19)</f>
        <v>0</v>
      </c>
    </row>
    <row r="20" spans="1:13" ht="15" customHeight="1">
      <c r="A20" s="2" t="s">
        <v>14</v>
      </c>
      <c r="B20" s="3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f>SUM(C20+D20-I20+L20)</f>
        <v>0</v>
      </c>
    </row>
    <row r="21" spans="1:13" ht="15" customHeight="1">
      <c r="A21" s="2" t="s">
        <v>34</v>
      </c>
      <c r="B21" s="3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>SUM(C21+D21-I21+L21)</f>
        <v>0</v>
      </c>
    </row>
    <row r="22" spans="1:13" ht="15" customHeight="1">
      <c r="A22" s="1" t="s">
        <v>15</v>
      </c>
      <c r="B22" s="5" t="s">
        <v>13</v>
      </c>
      <c r="C22" s="17">
        <v>9034</v>
      </c>
      <c r="D22" s="13">
        <f>SUM(D23+D24)</f>
        <v>57999</v>
      </c>
      <c r="E22" s="13"/>
      <c r="F22" s="15"/>
      <c r="G22" s="13"/>
      <c r="H22" s="13"/>
      <c r="I22" s="13">
        <f>SUM(I23+I24)</f>
        <v>64084</v>
      </c>
      <c r="J22" s="13"/>
      <c r="K22" s="13"/>
      <c r="L22" s="13"/>
      <c r="M22" s="17">
        <f>SUM(C22+D22+F22-I22)</f>
        <v>2949</v>
      </c>
    </row>
    <row r="23" spans="1:13" ht="15" customHeight="1">
      <c r="A23" s="2" t="s">
        <v>17</v>
      </c>
      <c r="B23" s="3" t="s">
        <v>8</v>
      </c>
      <c r="C23" s="14"/>
      <c r="D23" s="2">
        <v>229</v>
      </c>
      <c r="E23" s="2"/>
      <c r="F23" s="14"/>
      <c r="G23" s="2"/>
      <c r="H23" s="2"/>
      <c r="I23" s="2">
        <v>229</v>
      </c>
      <c r="J23" s="2"/>
      <c r="K23" s="2"/>
      <c r="L23" s="2"/>
      <c r="M23" s="18">
        <f>SUM(C23+D23+F23-I23)</f>
        <v>0</v>
      </c>
    </row>
    <row r="24" spans="1:13" ht="15" customHeight="1">
      <c r="A24" s="2" t="s">
        <v>18</v>
      </c>
      <c r="B24" s="3" t="s">
        <v>10</v>
      </c>
      <c r="C24" s="2">
        <v>9034</v>
      </c>
      <c r="D24" s="2">
        <v>57770</v>
      </c>
      <c r="E24" s="2"/>
      <c r="F24" s="2"/>
      <c r="G24" s="2"/>
      <c r="H24" s="2"/>
      <c r="I24" s="2">
        <v>63855</v>
      </c>
      <c r="J24" s="2"/>
      <c r="K24" s="2"/>
      <c r="L24" s="2"/>
      <c r="M24" s="2">
        <f>SUM(C24+D24-I24)</f>
        <v>2949</v>
      </c>
    </row>
    <row r="25" spans="1:13" ht="15" customHeight="1">
      <c r="A25" s="1" t="s">
        <v>20</v>
      </c>
      <c r="B25" s="5" t="s">
        <v>35</v>
      </c>
      <c r="C25" s="13">
        <f>SUM(C13+C16+C19+C22)</f>
        <v>109508</v>
      </c>
      <c r="D25" s="13">
        <f>SUM(D13+D16+D19+D22)</f>
        <v>741865</v>
      </c>
      <c r="E25" s="2">
        <f aca="true" t="shared" si="0" ref="E25:L25">SUM(E13+E16+E19+E22)</f>
        <v>0</v>
      </c>
      <c r="F25" s="13">
        <f t="shared" si="0"/>
        <v>0</v>
      </c>
      <c r="G25" s="2">
        <f t="shared" si="0"/>
        <v>0</v>
      </c>
      <c r="H25" s="2">
        <f t="shared" si="0"/>
        <v>0</v>
      </c>
      <c r="I25" s="13">
        <f t="shared" si="0"/>
        <v>789404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13">
        <f>SUM(M13+M16+M19+M22)</f>
        <v>61969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Agrita</cp:lastModifiedBy>
  <cp:lastPrinted>2014-07-17T07:38:18Z</cp:lastPrinted>
  <dcterms:created xsi:type="dcterms:W3CDTF">1996-10-14T23:33:28Z</dcterms:created>
  <dcterms:modified xsi:type="dcterms:W3CDTF">2014-10-27T09:30:20Z</dcterms:modified>
  <cp:category/>
  <cp:version/>
  <cp:contentType/>
  <cp:contentStatus/>
</cp:coreProperties>
</file>