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495" windowWidth="16080" windowHeight="7545" firstSheet="1" activeTab="1"/>
  </bookViews>
  <sheets>
    <sheet name="f2 (2)" sheetId="1" state="hidden" r:id="rId1"/>
    <sheet name="f2 (3)" sheetId="2" r:id="rId2"/>
  </sheets>
  <definedNames>
    <definedName name="__xlnm.Print_Titles" localSheetId="0">'f2 (2)'!$19:$25</definedName>
    <definedName name="__xlnm.Print_Titles" localSheetId="1">'f2 (3)'!$19:$25</definedName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4525" fullCalcOnLoad="1" iterateDelta="1E-4"/>
</workbook>
</file>

<file path=xl/calcChain.xml><?xml version="1.0" encoding="utf-8"?>
<calcChain xmlns="http://schemas.openxmlformats.org/spreadsheetml/2006/main">
  <c r="L342" i="2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8"/>
  <c r="K328"/>
  <c r="J328"/>
  <c r="I328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8"/>
  <c r="K288"/>
  <c r="J288"/>
  <c r="I288"/>
  <c r="L287"/>
  <c r="K287"/>
  <c r="J287"/>
  <c r="I287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7"/>
  <c r="K247"/>
  <c r="J247"/>
  <c r="I247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0"/>
  <c r="K210"/>
  <c r="J210"/>
  <c r="I210"/>
  <c r="L209"/>
  <c r="K209"/>
  <c r="J209"/>
  <c r="I209"/>
  <c r="L206"/>
  <c r="K206"/>
  <c r="J206"/>
  <c r="I206"/>
  <c r="L205"/>
  <c r="K205"/>
  <c r="J205"/>
  <c r="I205"/>
  <c r="L204"/>
  <c r="K204"/>
  <c r="J204"/>
  <c r="I204"/>
  <c r="L198"/>
  <c r="K198"/>
  <c r="J198"/>
  <c r="I198"/>
  <c r="L197"/>
  <c r="K197"/>
  <c r="J197"/>
  <c r="I197"/>
  <c r="L196"/>
  <c r="K196"/>
  <c r="J196"/>
  <c r="I196"/>
  <c r="L194"/>
  <c r="K194"/>
  <c r="J194"/>
  <c r="I194"/>
  <c r="L193"/>
  <c r="K193"/>
  <c r="J193"/>
  <c r="I193"/>
  <c r="L189"/>
  <c r="K189"/>
  <c r="J189"/>
  <c r="I189"/>
  <c r="L188"/>
  <c r="K188"/>
  <c r="J188"/>
  <c r="I188"/>
  <c r="L184"/>
  <c r="K184"/>
  <c r="J184"/>
  <c r="I184"/>
  <c r="L183"/>
  <c r="K183"/>
  <c r="J183"/>
  <c r="I183"/>
  <c r="L179"/>
  <c r="K179"/>
  <c r="J179"/>
  <c r="I179"/>
  <c r="L178"/>
  <c r="K178"/>
  <c r="J178"/>
  <c r="I178"/>
  <c r="L176"/>
  <c r="K176"/>
  <c r="J176"/>
  <c r="I176"/>
  <c r="L175"/>
  <c r="K175"/>
  <c r="J175"/>
  <c r="I175"/>
  <c r="L174"/>
  <c r="K174"/>
  <c r="J174"/>
  <c r="I174"/>
  <c r="L173"/>
  <c r="K173"/>
  <c r="J173"/>
  <c r="I173"/>
  <c r="L172"/>
  <c r="K172"/>
  <c r="J172"/>
  <c r="I172"/>
  <c r="L167"/>
  <c r="K167"/>
  <c r="J167"/>
  <c r="I167"/>
  <c r="L166"/>
  <c r="K166"/>
  <c r="J166"/>
  <c r="I166"/>
  <c r="L162"/>
  <c r="K162"/>
  <c r="J162"/>
  <c r="I162"/>
  <c r="L161"/>
  <c r="K161"/>
  <c r="J161"/>
  <c r="I161"/>
  <c r="L160"/>
  <c r="K160"/>
  <c r="J160"/>
  <c r="I160"/>
  <c r="L158"/>
  <c r="K158"/>
  <c r="J158"/>
  <c r="I158"/>
  <c r="L157"/>
  <c r="K157"/>
  <c r="J157"/>
  <c r="I157"/>
  <c r="L156"/>
  <c r="K156"/>
  <c r="J156"/>
  <c r="I156"/>
  <c r="L155"/>
  <c r="K155"/>
  <c r="J155"/>
  <c r="I155"/>
  <c r="L153"/>
  <c r="K153"/>
  <c r="J153"/>
  <c r="I153"/>
  <c r="L152"/>
  <c r="K152"/>
  <c r="J152"/>
  <c r="I152"/>
  <c r="L149"/>
  <c r="K149"/>
  <c r="J149"/>
  <c r="I149"/>
  <c r="L148"/>
  <c r="K148"/>
  <c r="J148"/>
  <c r="I148"/>
  <c r="L147"/>
  <c r="K147"/>
  <c r="J147"/>
  <c r="I147"/>
  <c r="L146"/>
  <c r="K146"/>
  <c r="J146"/>
  <c r="I146"/>
  <c r="L143"/>
  <c r="K143"/>
  <c r="J143"/>
  <c r="I143"/>
  <c r="L142"/>
  <c r="K142"/>
  <c r="J142"/>
  <c r="I142"/>
  <c r="L141"/>
  <c r="K141"/>
  <c r="J141"/>
  <c r="I141"/>
  <c r="L138"/>
  <c r="K138"/>
  <c r="J138"/>
  <c r="I138"/>
  <c r="L137"/>
  <c r="K137"/>
  <c r="J137"/>
  <c r="I137"/>
  <c r="L136"/>
  <c r="K136"/>
  <c r="J136"/>
  <c r="I136"/>
  <c r="L133"/>
  <c r="K133"/>
  <c r="J133"/>
  <c r="I133"/>
  <c r="L132"/>
  <c r="K132"/>
  <c r="J132"/>
  <c r="I132"/>
  <c r="L131"/>
  <c r="K131"/>
  <c r="J131"/>
  <c r="I131"/>
  <c r="L130"/>
  <c r="K130"/>
  <c r="J130"/>
  <c r="I130"/>
  <c r="L127"/>
  <c r="K127"/>
  <c r="J127"/>
  <c r="I127"/>
  <c r="L126"/>
  <c r="K126"/>
  <c r="J126"/>
  <c r="I126"/>
  <c r="L125"/>
  <c r="K125"/>
  <c r="J125"/>
  <c r="I125"/>
  <c r="L123"/>
  <c r="K123"/>
  <c r="J123"/>
  <c r="I123"/>
  <c r="L122"/>
  <c r="K122"/>
  <c r="J122"/>
  <c r="I122"/>
  <c r="L121"/>
  <c r="K121"/>
  <c r="J121"/>
  <c r="I121"/>
  <c r="L119"/>
  <c r="K119"/>
  <c r="J119"/>
  <c r="I119"/>
  <c r="L118"/>
  <c r="K118"/>
  <c r="J118"/>
  <c r="I118"/>
  <c r="L117"/>
  <c r="K117"/>
  <c r="J117"/>
  <c r="I117"/>
  <c r="L115"/>
  <c r="K115"/>
  <c r="J115"/>
  <c r="I115"/>
  <c r="L114"/>
  <c r="K114"/>
  <c r="J114"/>
  <c r="I114"/>
  <c r="L113"/>
  <c r="K113"/>
  <c r="J113"/>
  <c r="I113"/>
  <c r="L110"/>
  <c r="K110"/>
  <c r="J110"/>
  <c r="I110"/>
  <c r="L109"/>
  <c r="K109"/>
  <c r="J109"/>
  <c r="I109"/>
  <c r="L108"/>
  <c r="K108"/>
  <c r="J108"/>
  <c r="I108"/>
  <c r="L107"/>
  <c r="K107"/>
  <c r="J107"/>
  <c r="I107"/>
  <c r="L104"/>
  <c r="K104"/>
  <c r="J104"/>
  <c r="I104"/>
  <c r="L103"/>
  <c r="K103"/>
  <c r="J103"/>
  <c r="I103"/>
  <c r="L102"/>
  <c r="K102"/>
  <c r="J102"/>
  <c r="I102"/>
  <c r="L99"/>
  <c r="K99"/>
  <c r="J99"/>
  <c r="I99"/>
  <c r="L98"/>
  <c r="K98"/>
  <c r="J98"/>
  <c r="I98"/>
  <c r="L97"/>
  <c r="K97"/>
  <c r="J97"/>
  <c r="I97"/>
  <c r="L94"/>
  <c r="K94"/>
  <c r="J94"/>
  <c r="I94"/>
  <c r="L93"/>
  <c r="K93"/>
  <c r="J93"/>
  <c r="I93"/>
  <c r="L92"/>
  <c r="K92"/>
  <c r="J92"/>
  <c r="I92"/>
  <c r="L91"/>
  <c r="K91"/>
  <c r="J91"/>
  <c r="I91"/>
  <c r="L86"/>
  <c r="K86"/>
  <c r="J86"/>
  <c r="I86"/>
  <c r="L85"/>
  <c r="K85"/>
  <c r="J85"/>
  <c r="I85"/>
  <c r="L84"/>
  <c r="K84"/>
  <c r="J84"/>
  <c r="I84"/>
  <c r="L83"/>
  <c r="K83"/>
  <c r="J83"/>
  <c r="I83"/>
  <c r="L81"/>
  <c r="K81"/>
  <c r="J81"/>
  <c r="I81"/>
  <c r="L80"/>
  <c r="K80"/>
  <c r="J80"/>
  <c r="I80"/>
  <c r="L79"/>
  <c r="K79"/>
  <c r="J79"/>
  <c r="I79"/>
  <c r="L75"/>
  <c r="K75"/>
  <c r="J75"/>
  <c r="I75"/>
  <c r="L74"/>
  <c r="K74"/>
  <c r="J74"/>
  <c r="I74"/>
  <c r="L70"/>
  <c r="K70"/>
  <c r="J70"/>
  <c r="I70"/>
  <c r="L69"/>
  <c r="K69"/>
  <c r="J69"/>
  <c r="I69"/>
  <c r="L65"/>
  <c r="K65"/>
  <c r="J65"/>
  <c r="I65"/>
  <c r="L64"/>
  <c r="K64"/>
  <c r="J64"/>
  <c r="I64"/>
  <c r="L63"/>
  <c r="K63"/>
  <c r="J63"/>
  <c r="I63"/>
  <c r="L62"/>
  <c r="K62"/>
  <c r="J62"/>
  <c r="I62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/>
  <c r="K30"/>
  <c r="K344"/>
  <c r="J30"/>
  <c r="J344"/>
  <c r="I30"/>
  <c r="I344"/>
  <c r="L342" i="1"/>
  <c r="K342"/>
  <c r="J342"/>
  <c r="I342"/>
  <c r="L341"/>
  <c r="K341"/>
  <c r="J341"/>
  <c r="I341"/>
  <c r="L339"/>
  <c r="K339"/>
  <c r="J339"/>
  <c r="I339"/>
  <c r="L338"/>
  <c r="K338"/>
  <c r="J338"/>
  <c r="I338"/>
  <c r="L336"/>
  <c r="K336"/>
  <c r="J336"/>
  <c r="I336"/>
  <c r="L335"/>
  <c r="K335"/>
  <c r="J335"/>
  <c r="I335"/>
  <c r="L332"/>
  <c r="K332"/>
  <c r="J332"/>
  <c r="I332"/>
  <c r="L331"/>
  <c r="K331"/>
  <c r="J331"/>
  <c r="I331"/>
  <c r="L327"/>
  <c r="K327"/>
  <c r="J327"/>
  <c r="I327"/>
  <c r="L326"/>
  <c r="K326"/>
  <c r="J326"/>
  <c r="I326"/>
  <c r="L323"/>
  <c r="K323"/>
  <c r="J323"/>
  <c r="I323"/>
  <c r="L322"/>
  <c r="K322"/>
  <c r="J322"/>
  <c r="I322"/>
  <c r="L318"/>
  <c r="K318"/>
  <c r="J318"/>
  <c r="I318"/>
  <c r="L317"/>
  <c r="K317"/>
  <c r="J317"/>
  <c r="I317"/>
  <c r="L316"/>
  <c r="K316"/>
  <c r="J316"/>
  <c r="I316"/>
  <c r="L313"/>
  <c r="K313"/>
  <c r="J313"/>
  <c r="I313"/>
  <c r="L312"/>
  <c r="K312"/>
  <c r="J312"/>
  <c r="I312"/>
  <c r="L310"/>
  <c r="K310"/>
  <c r="J310"/>
  <c r="I310"/>
  <c r="L309"/>
  <c r="K309"/>
  <c r="J309"/>
  <c r="I309"/>
  <c r="L307"/>
  <c r="K307"/>
  <c r="J307"/>
  <c r="I307"/>
  <c r="L306"/>
  <c r="K306"/>
  <c r="J306"/>
  <c r="I306"/>
  <c r="L303"/>
  <c r="K303"/>
  <c r="J303"/>
  <c r="I303"/>
  <c r="L302"/>
  <c r="K302"/>
  <c r="J302"/>
  <c r="I302"/>
  <c r="L299"/>
  <c r="K299"/>
  <c r="J299"/>
  <c r="I299"/>
  <c r="L298"/>
  <c r="K298"/>
  <c r="J298"/>
  <c r="I298"/>
  <c r="L295"/>
  <c r="K295"/>
  <c r="J295"/>
  <c r="I295"/>
  <c r="L294"/>
  <c r="K294"/>
  <c r="J294"/>
  <c r="I294"/>
  <c r="L290"/>
  <c r="K290"/>
  <c r="J290"/>
  <c r="I290"/>
  <c r="L289"/>
  <c r="K289"/>
  <c r="J289"/>
  <c r="I289"/>
  <c r="L287"/>
  <c r="K287"/>
  <c r="J287"/>
  <c r="I287"/>
  <c r="L286"/>
  <c r="K286"/>
  <c r="J286"/>
  <c r="I286"/>
  <c r="L283"/>
  <c r="K283"/>
  <c r="J283"/>
  <c r="I283"/>
  <c r="L282"/>
  <c r="K282"/>
  <c r="J282"/>
  <c r="I282"/>
  <c r="L280"/>
  <c r="K280"/>
  <c r="J280"/>
  <c r="I280"/>
  <c r="L279"/>
  <c r="K279"/>
  <c r="J279"/>
  <c r="I279"/>
  <c r="L277"/>
  <c r="K277"/>
  <c r="J277"/>
  <c r="I277"/>
  <c r="L276"/>
  <c r="K276"/>
  <c r="J276"/>
  <c r="I276"/>
  <c r="L273"/>
  <c r="K273"/>
  <c r="J273"/>
  <c r="I273"/>
  <c r="L272"/>
  <c r="K272"/>
  <c r="J272"/>
  <c r="I272"/>
  <c r="L269"/>
  <c r="K269"/>
  <c r="J269"/>
  <c r="I269"/>
  <c r="L268"/>
  <c r="K268"/>
  <c r="J268"/>
  <c r="I268"/>
  <c r="L265"/>
  <c r="K265"/>
  <c r="J265"/>
  <c r="I265"/>
  <c r="L264"/>
  <c r="K264"/>
  <c r="J264"/>
  <c r="I264"/>
  <c r="L259"/>
  <c r="K259"/>
  <c r="J259"/>
  <c r="I259"/>
  <c r="L258"/>
  <c r="K258"/>
  <c r="J258"/>
  <c r="I258"/>
  <c r="L257"/>
  <c r="K257"/>
  <c r="J257"/>
  <c r="I257"/>
  <c r="L254"/>
  <c r="K254"/>
  <c r="J254"/>
  <c r="I254"/>
  <c r="L253"/>
  <c r="K253"/>
  <c r="J253"/>
  <c r="I253"/>
  <c r="L251"/>
  <c r="K251"/>
  <c r="J251"/>
  <c r="I251"/>
  <c r="L250"/>
  <c r="K250"/>
  <c r="J250"/>
  <c r="I250"/>
  <c r="L248"/>
  <c r="K248"/>
  <c r="J248"/>
  <c r="I248"/>
  <c r="L246"/>
  <c r="K246"/>
  <c r="J246"/>
  <c r="I246"/>
  <c r="L243"/>
  <c r="K243"/>
  <c r="J243"/>
  <c r="I243"/>
  <c r="L242"/>
  <c r="K242"/>
  <c r="J242"/>
  <c r="I242"/>
  <c r="L239"/>
  <c r="K239"/>
  <c r="J239"/>
  <c r="I239"/>
  <c r="L238"/>
  <c r="K238"/>
  <c r="J238"/>
  <c r="I238"/>
  <c r="L235"/>
  <c r="K235"/>
  <c r="J235"/>
  <c r="I235"/>
  <c r="L234"/>
  <c r="K234"/>
  <c r="J234"/>
  <c r="I234"/>
  <c r="L229"/>
  <c r="K229"/>
  <c r="J229"/>
  <c r="I229"/>
  <c r="L228"/>
  <c r="K228"/>
  <c r="J228"/>
  <c r="I228"/>
  <c r="L227"/>
  <c r="K227"/>
  <c r="J227"/>
  <c r="I227"/>
  <c r="L226"/>
  <c r="K226"/>
  <c r="J226"/>
  <c r="I226"/>
  <c r="L222"/>
  <c r="K222"/>
  <c r="J222"/>
  <c r="I222"/>
  <c r="L221"/>
  <c r="K221"/>
  <c r="J221"/>
  <c r="I221"/>
  <c r="L220"/>
  <c r="K220"/>
  <c r="J220"/>
  <c r="I220"/>
  <c r="L218"/>
  <c r="K218"/>
  <c r="J218"/>
  <c r="I218"/>
  <c r="L217"/>
  <c r="K217"/>
  <c r="J217"/>
  <c r="I217"/>
  <c r="L216"/>
  <c r="K216"/>
  <c r="J216"/>
  <c r="I216"/>
  <c r="L211"/>
  <c r="K211"/>
  <c r="J211"/>
  <c r="I211"/>
  <c r="L210"/>
  <c r="K210"/>
  <c r="J210"/>
  <c r="I210"/>
  <c r="L207"/>
  <c r="K207"/>
  <c r="J207"/>
  <c r="I207"/>
  <c r="L206"/>
  <c r="K206"/>
  <c r="J206"/>
  <c r="I206"/>
  <c r="L205"/>
  <c r="K205"/>
  <c r="J205"/>
  <c r="I205"/>
  <c r="L199"/>
  <c r="K199"/>
  <c r="J199"/>
  <c r="I199"/>
  <c r="L198"/>
  <c r="K198"/>
  <c r="J198"/>
  <c r="I198"/>
  <c r="L197"/>
  <c r="K197"/>
  <c r="J197"/>
  <c r="I197"/>
  <c r="L195"/>
  <c r="K195"/>
  <c r="J195"/>
  <c r="I195"/>
  <c r="L194"/>
  <c r="K194"/>
  <c r="J194"/>
  <c r="I194"/>
  <c r="L190"/>
  <c r="K190"/>
  <c r="J190"/>
  <c r="I190"/>
  <c r="L189"/>
  <c r="K189"/>
  <c r="J189"/>
  <c r="I189"/>
  <c r="L186"/>
  <c r="K186"/>
  <c r="J186"/>
  <c r="I186"/>
  <c r="L185"/>
  <c r="K185"/>
  <c r="J185"/>
  <c r="I185"/>
  <c r="L181"/>
  <c r="K181"/>
  <c r="J181"/>
  <c r="I181"/>
  <c r="L180"/>
  <c r="K180"/>
  <c r="J180"/>
  <c r="I180"/>
  <c r="L178"/>
  <c r="K178"/>
  <c r="J178"/>
  <c r="I178"/>
  <c r="L177"/>
  <c r="K177"/>
  <c r="J177"/>
  <c r="I177"/>
  <c r="L176"/>
  <c r="K176"/>
  <c r="J176"/>
  <c r="I176"/>
  <c r="L175"/>
  <c r="K175"/>
  <c r="J175"/>
  <c r="I175"/>
  <c r="L174"/>
  <c r="K174"/>
  <c r="J174"/>
  <c r="I174"/>
  <c r="L169"/>
  <c r="K169"/>
  <c r="J169"/>
  <c r="I169"/>
  <c r="L168"/>
  <c r="K168"/>
  <c r="J168"/>
  <c r="I168"/>
  <c r="L164"/>
  <c r="K164"/>
  <c r="J164"/>
  <c r="I164"/>
  <c r="L163"/>
  <c r="K163"/>
  <c r="J163"/>
  <c r="I163"/>
  <c r="L162"/>
  <c r="K162"/>
  <c r="J162"/>
  <c r="I162"/>
  <c r="L160"/>
  <c r="K160"/>
  <c r="J160"/>
  <c r="I160"/>
  <c r="L159"/>
  <c r="K159"/>
  <c r="J159"/>
  <c r="I159"/>
  <c r="L158"/>
  <c r="K158"/>
  <c r="J158"/>
  <c r="I158"/>
  <c r="L157"/>
  <c r="K157"/>
  <c r="J157"/>
  <c r="I157"/>
  <c r="L155"/>
  <c r="K155"/>
  <c r="J155"/>
  <c r="I155"/>
  <c r="L154"/>
  <c r="K154"/>
  <c r="J154"/>
  <c r="I154"/>
  <c r="L151"/>
  <c r="K151"/>
  <c r="J151"/>
  <c r="I151"/>
  <c r="L150"/>
  <c r="K150"/>
  <c r="J150"/>
  <c r="I150"/>
  <c r="L149"/>
  <c r="K149"/>
  <c r="J149"/>
  <c r="I149"/>
  <c r="L148"/>
  <c r="K148"/>
  <c r="J148"/>
  <c r="I148"/>
  <c r="L145"/>
  <c r="K145"/>
  <c r="J145"/>
  <c r="I145"/>
  <c r="L144"/>
  <c r="K144"/>
  <c r="J144"/>
  <c r="I144"/>
  <c r="L143"/>
  <c r="K143"/>
  <c r="J143"/>
  <c r="I143"/>
  <c r="L140"/>
  <c r="K140"/>
  <c r="J140"/>
  <c r="I140"/>
  <c r="L139"/>
  <c r="K139"/>
  <c r="J139"/>
  <c r="I139"/>
  <c r="L138"/>
  <c r="K138"/>
  <c r="J138"/>
  <c r="I138"/>
  <c r="L135"/>
  <c r="K135"/>
  <c r="J135"/>
  <c r="I135"/>
  <c r="L134"/>
  <c r="K134"/>
  <c r="J134"/>
  <c r="I134"/>
  <c r="L133"/>
  <c r="K133"/>
  <c r="J133"/>
  <c r="I133"/>
  <c r="L132"/>
  <c r="K132"/>
  <c r="J132"/>
  <c r="I132"/>
  <c r="L129"/>
  <c r="K129"/>
  <c r="J129"/>
  <c r="I129"/>
  <c r="L128"/>
  <c r="K128"/>
  <c r="J128"/>
  <c r="I128"/>
  <c r="L127"/>
  <c r="K127"/>
  <c r="J127"/>
  <c r="I127"/>
  <c r="L125"/>
  <c r="K125"/>
  <c r="J125"/>
  <c r="I125"/>
  <c r="L124"/>
  <c r="K124"/>
  <c r="J124"/>
  <c r="I124"/>
  <c r="L123"/>
  <c r="K123"/>
  <c r="J123"/>
  <c r="I123"/>
  <c r="L121"/>
  <c r="K121"/>
  <c r="J121"/>
  <c r="I121"/>
  <c r="L120"/>
  <c r="K120"/>
  <c r="J120"/>
  <c r="I120"/>
  <c r="L119"/>
  <c r="K119"/>
  <c r="J119"/>
  <c r="I119"/>
  <c r="L117"/>
  <c r="K117"/>
  <c r="J117"/>
  <c r="I117"/>
  <c r="L116"/>
  <c r="K116"/>
  <c r="J116"/>
  <c r="I116"/>
  <c r="L115"/>
  <c r="K115"/>
  <c r="J115"/>
  <c r="I115"/>
  <c r="L112"/>
  <c r="K112"/>
  <c r="J112"/>
  <c r="I112"/>
  <c r="L111"/>
  <c r="K111"/>
  <c r="J111"/>
  <c r="I111"/>
  <c r="L110"/>
  <c r="K110"/>
  <c r="J110"/>
  <c r="I110"/>
  <c r="L109"/>
  <c r="K109"/>
  <c r="J109"/>
  <c r="I109"/>
  <c r="L106"/>
  <c r="K106"/>
  <c r="J106"/>
  <c r="I106"/>
  <c r="L105"/>
  <c r="K105"/>
  <c r="J105"/>
  <c r="I105"/>
  <c r="L104"/>
  <c r="K104"/>
  <c r="J104"/>
  <c r="I104"/>
  <c r="L101"/>
  <c r="K101"/>
  <c r="J101"/>
  <c r="I101"/>
  <c r="L100"/>
  <c r="K100"/>
  <c r="J100"/>
  <c r="I100"/>
  <c r="L99"/>
  <c r="K99"/>
  <c r="J99"/>
  <c r="I99"/>
  <c r="L96"/>
  <c r="K96"/>
  <c r="J96"/>
  <c r="I96"/>
  <c r="L95"/>
  <c r="K95"/>
  <c r="J95"/>
  <c r="I95"/>
  <c r="L94"/>
  <c r="K94"/>
  <c r="J94"/>
  <c r="I94"/>
  <c r="L93"/>
  <c r="K93"/>
  <c r="J93"/>
  <c r="I93"/>
  <c r="L88"/>
  <c r="K88"/>
  <c r="J88"/>
  <c r="I88"/>
  <c r="L87"/>
  <c r="K87"/>
  <c r="J87"/>
  <c r="I87"/>
  <c r="L86"/>
  <c r="K86"/>
  <c r="J86"/>
  <c r="I86"/>
  <c r="L85"/>
  <c r="K85"/>
  <c r="J85"/>
  <c r="I85"/>
  <c r="L83"/>
  <c r="K83"/>
  <c r="J83"/>
  <c r="I83"/>
  <c r="L82"/>
  <c r="K82"/>
  <c r="J82"/>
  <c r="I82"/>
  <c r="L81"/>
  <c r="K81"/>
  <c r="J81"/>
  <c r="I81"/>
  <c r="L77"/>
  <c r="K77"/>
  <c r="J77"/>
  <c r="I77"/>
  <c r="L76"/>
  <c r="K76"/>
  <c r="J76"/>
  <c r="I76"/>
  <c r="L72"/>
  <c r="K72"/>
  <c r="J72"/>
  <c r="I72"/>
  <c r="L71"/>
  <c r="K71"/>
  <c r="J71"/>
  <c r="I71"/>
  <c r="L67"/>
  <c r="K67"/>
  <c r="J67"/>
  <c r="I67"/>
  <c r="L66"/>
  <c r="K66"/>
  <c r="J66"/>
  <c r="I66"/>
  <c r="L65"/>
  <c r="K65"/>
  <c r="J65"/>
  <c r="I65"/>
  <c r="L64"/>
  <c r="K64"/>
  <c r="J64"/>
  <c r="I64"/>
  <c r="L44"/>
  <c r="K44"/>
  <c r="J44"/>
  <c r="I44"/>
  <c r="L43"/>
  <c r="K43"/>
  <c r="J43"/>
  <c r="I43"/>
  <c r="L42"/>
  <c r="K42"/>
  <c r="J42"/>
  <c r="I42"/>
  <c r="L41"/>
  <c r="K41"/>
  <c r="J41"/>
  <c r="I41"/>
  <c r="L39"/>
  <c r="K39"/>
  <c r="J39"/>
  <c r="I39"/>
  <c r="L38"/>
  <c r="K38"/>
  <c r="J38"/>
  <c r="I38"/>
  <c r="L37"/>
  <c r="K37"/>
  <c r="J37"/>
  <c r="I37"/>
  <c r="L34"/>
  <c r="K34"/>
  <c r="J34"/>
  <c r="I34"/>
  <c r="L33"/>
  <c r="K33"/>
  <c r="J33"/>
  <c r="I33"/>
  <c r="L32"/>
  <c r="K32"/>
  <c r="J32"/>
  <c r="I32"/>
  <c r="L31"/>
  <c r="K31"/>
  <c r="J31"/>
  <c r="I31"/>
  <c r="L30"/>
  <c r="L344"/>
  <c r="K30"/>
  <c r="K344"/>
  <c r="J30"/>
  <c r="J344"/>
  <c r="I30"/>
  <c r="I344"/>
</calcChain>
</file>

<file path=xl/sharedStrings.xml><?xml version="1.0" encoding="utf-8"?>
<sst xmlns="http://schemas.openxmlformats.org/spreadsheetml/2006/main" count="711" uniqueCount="209">
  <si>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</si>
  <si>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</si>
  <si>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</si>
  <si>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</si>
  <si>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</si>
  <si>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</si>
  <si>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</si>
  <si>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</si>
  <si>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</si>
  <si>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</si>
  <si>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</si>
  <si>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</si>
  <si>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</si>
  <si>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</si>
  <si>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</si>
  <si>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</si>
  <si>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</si>
  <si>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</si>
  <si>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</si>
  <si>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</si>
  <si>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</si>
  <si>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</si>
  <si>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</si>
  <si>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</si>
  <si>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</si>
  <si>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</si>
  <si>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</si>
  <si>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</si>
  <si>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</si>
  <si>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</si>
  <si>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</si>
  <si>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</si>
  <si>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</si>
  <si>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</si>
  <si>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</si>
  <si>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</si>
  <si>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</si>
  <si>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</si>
  <si>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</si>
  <si>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</si>
  <si>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</si>
  <si>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</si>
  <si>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</si>
  <si>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</si>
  <si>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</si>
  <si>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</si>
  <si>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</si>
  <si>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</si>
  <si>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</si>
  <si>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</si>
  <si>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</si>
  <si>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</si>
  <si>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</si>
  <si>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</si>
  <si>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</si>
  <si>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</si>
  <si>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</si>
  <si>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</si>
  <si>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</si>
  <si>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</si>
  <si>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</si>
  <si>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</si>
  <si>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</si>
  <si>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</si>
  <si>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</si>
  <si>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</si>
  <si>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</si>
  <si>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</si>
  <si>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</si>
  <si>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</si>
  <si>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</si>
  <si>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</si>
  <si>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</si>
  <si>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</si>
  <si>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</si>
  <si>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</si>
  <si>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</si>
  <si>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</si>
  <si>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</si>
  <si>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</si>
  <si>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</si>
  <si>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</si>
  <si>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</si>
  <si>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</si>
  <si>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</si>
  <si>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</si>
  <si>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</si>
  <si>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</si>
  <si>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</si>
  <si>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</si>
  <si>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</si>
  <si>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</si>
  <si>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</si>
  <si>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</si>
  <si>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</si>
  <si>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</si>
  <si>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</si>
  <si>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</si>
  <si>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</si>
  <si>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</si>
  <si>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</si>
  <si>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</si>
  <si>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</si>
  <si>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</si>
  <si>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</si>
  <si>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</si>
  <si>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</si>
  <si>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</si>
  <si>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</si>
  <si>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</si>
  <si>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</si>
  <si>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</si>
  <si>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</si>
  <si>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</si>
  <si>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</si>
  <si>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</si>
  <si>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</si>
  <si>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</si>
  <si>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</si>
  <si>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</si>
  <si>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</si>
  <si>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</si>
  <si>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</si>
  <si>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</si>
  <si>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</si>
  <si>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</si>
  <si>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</si>
  <si>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</si>
  <si>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</si>
  <si>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</si>
  <si>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</si>
  <si>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</si>
  <si>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</si>
  <si>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</si>
  <si>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</si>
  <si>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</si>
  <si>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</si>
  <si>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</si>
  <si>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</si>
  <si>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</si>
  <si>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</si>
  <si>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</si>
  <si>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</si>
  <si>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</si>
  <si>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</si>
  <si>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</si>
  <si>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</si>
  <si>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</si>
  <si>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</si>
  <si>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</si>
  <si>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</si>
  <si>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</si>
  <si>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</si>
  <si>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</si>
  <si>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</si>
  <si>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</si>
  <si>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</si>
  <si>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</si>
  <si>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</si>
  <si>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</si>
  <si>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</si>
  <si>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</si>
  <si>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</si>
  <si>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</si>
  <si>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</si>
  <si>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</si>
  <si>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</si>
  <si>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</si>
  <si>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</si>
  <si>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</si>
  <si>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</si>
  <si>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</si>
  <si>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</si>
  <si>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</si>
  <si>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</si>
  <si>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</si>
  <si>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</si>
  <si>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</si>
  <si>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</si>
  <si>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</si>
  <si>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</si>
  <si>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</si>
  <si>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</si>
  <si>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</si>
  <si>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</si>
  <si>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</si>
  <si>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Anykščių kūno kultūros ir sporto centras</t>
  </si>
  <si>
    <t>2016 M. GRUODŽIO MĖN. 31 D.</t>
  </si>
  <si>
    <t>4 ketvirtis</t>
  </si>
  <si>
    <t>Kokybiškos švietimo sistemos kūrimo, sporto skatinimo ir jaunimo užimtumo programa</t>
  </si>
  <si>
    <t>Neformalusis vaikų švietimas</t>
  </si>
  <si>
    <t>190049838</t>
  </si>
  <si>
    <t>06.1.02.31 - Sporto įstaigų veiklos išlaidos [lėšos]</t>
  </si>
  <si>
    <t>6</t>
  </si>
  <si>
    <t>1.02</t>
  </si>
  <si>
    <t>09</t>
  </si>
  <si>
    <t>05</t>
  </si>
  <si>
    <t>01</t>
  </si>
  <si>
    <t>Biudžetinių įstaigų pajamos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</si>
  <si>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</si>
  <si>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</si>
  <si>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</si>
  <si>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</si>
  <si>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</si>
  <si>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2016.12.29   Nr. 12</t>
  </si>
  <si>
    <t>Direktorius</t>
  </si>
  <si>
    <t>Žilvinas Ovsiukas</t>
  </si>
  <si>
    <t>Vyr. buhalterė</t>
  </si>
  <si>
    <t>Agrita Repečkienė</t>
  </si>
</sst>
</file>

<file path=xl/styles.xml><?xml version="1.0" encoding="utf-8"?>
<styleSheet xmlns="http://schemas.openxmlformats.org/spreadsheetml/2006/main">
  <fonts count="24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52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2" fontId="5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>
      <alignment vertical="center"/>
    </xf>
    <xf numFmtId="0" fontId="1" fillId="0" borderId="0" xfId="1" applyFill="1" applyBorder="1" applyAlignment="1"/>
    <xf numFmtId="0" fontId="6" fillId="0" borderId="0" xfId="2" applyFont="1" applyFill="1" applyBorder="1" applyAlignment="1">
      <alignment horizontal="left"/>
    </xf>
    <xf numFmtId="2" fontId="4" fillId="0" borderId="0" xfId="3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/>
    <xf numFmtId="0" fontId="6" fillId="0" borderId="0" xfId="2" applyFont="1" applyFill="1" applyBorder="1" applyAlignment="1">
      <alignment vertical="center"/>
    </xf>
    <xf numFmtId="0" fontId="1" fillId="0" borderId="0" xfId="1" applyFill="1" applyBorder="1" applyAlignment="1">
      <alignment wrapText="1"/>
    </xf>
    <xf numFmtId="2" fontId="4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1" applyFont="1" applyFill="1" applyBorder="1"/>
    <xf numFmtId="0" fontId="6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1" applyFont="1" applyFill="1" applyBorder="1" applyAlignment="1"/>
    <xf numFmtId="2" fontId="9" fillId="0" borderId="0" xfId="3" applyNumberFormat="1" applyFont="1" applyFill="1" applyBorder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2" fontId="4" fillId="0" borderId="0" xfId="3" applyNumberFormat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2" fontId="7" fillId="0" borderId="0" xfId="3" applyNumberFormat="1" applyFont="1" applyFill="1" applyBorder="1" applyAlignment="1" applyProtection="1">
      <alignment horizontal="left"/>
    </xf>
    <xf numFmtId="0" fontId="7" fillId="0" borderId="0" xfId="2" applyFont="1" applyFill="1" applyBorder="1" applyAlignment="1">
      <alignment horizontal="left"/>
    </xf>
    <xf numFmtId="3" fontId="11" fillId="0" borderId="2" xfId="2" applyNumberFormat="1" applyFont="1" applyFill="1" applyBorder="1" applyAlignment="1" applyProtection="1"/>
    <xf numFmtId="0" fontId="12" fillId="0" borderId="0" xfId="3" applyFont="1" applyFill="1" applyBorder="1" applyAlignment="1">
      <alignment horizontal="center"/>
    </xf>
    <xf numFmtId="2" fontId="7" fillId="0" borderId="0" xfId="3" applyNumberFormat="1" applyFont="1" applyFill="1" applyBorder="1" applyAlignment="1" applyProtection="1">
      <alignment horizontal="right"/>
    </xf>
    <xf numFmtId="3" fontId="3" fillId="0" borderId="2" xfId="2" applyNumberFormat="1" applyFont="1" applyFill="1" applyBorder="1" applyAlignment="1" applyProtection="1"/>
    <xf numFmtId="1" fontId="3" fillId="0" borderId="2" xfId="2" applyNumberFormat="1" applyFont="1" applyFill="1" applyBorder="1" applyAlignment="1" applyProtection="1"/>
    <xf numFmtId="0" fontId="6" fillId="0" borderId="0" xfId="1" applyFont="1" applyFill="1" applyBorder="1" applyAlignment="1">
      <alignment horizontal="center"/>
    </xf>
    <xf numFmtId="0" fontId="3" fillId="0" borderId="1" xfId="1" applyFont="1" applyFill="1" applyBorder="1" applyAlignment="1"/>
    <xf numFmtId="0" fontId="7" fillId="0" borderId="0" xfId="1" applyFont="1" applyFill="1" applyBorder="1" applyAlignment="1">
      <alignment horizontal="right"/>
    </xf>
    <xf numFmtId="3" fontId="3" fillId="0" borderId="3" xfId="2" applyNumberFormat="1" applyFont="1" applyFill="1" applyBorder="1" applyAlignment="1" applyProtection="1"/>
    <xf numFmtId="0" fontId="7" fillId="0" borderId="4" xfId="1" applyFont="1" applyFill="1" applyBorder="1" applyAlignment="1">
      <alignment horizontal="right"/>
    </xf>
    <xf numFmtId="0" fontId="3" fillId="0" borderId="5" xfId="1" applyFont="1" applyFill="1" applyBorder="1" applyAlignment="1"/>
    <xf numFmtId="0" fontId="3" fillId="0" borderId="2" xfId="1" applyFont="1" applyFill="1" applyBorder="1" applyAlignment="1"/>
    <xf numFmtId="0" fontId="7" fillId="0" borderId="6" xfId="1" applyFont="1" applyFill="1" applyBorder="1" applyAlignment="1">
      <alignment horizontal="right"/>
    </xf>
    <xf numFmtId="3" fontId="3" fillId="0" borderId="7" xfId="2" applyNumberFormat="1" applyFont="1" applyFill="1" applyBorder="1" applyAlignment="1" applyProtection="1">
      <alignment horizontal="right"/>
      <protection locked="0"/>
    </xf>
    <xf numFmtId="3" fontId="3" fillId="0" borderId="8" xfId="2" applyNumberFormat="1" applyFont="1" applyFill="1" applyBorder="1" applyAlignment="1" applyProtection="1"/>
    <xf numFmtId="0" fontId="13" fillId="0" borderId="1" xfId="2" applyFont="1" applyFill="1" applyBorder="1"/>
    <xf numFmtId="0" fontId="13" fillId="0" borderId="1" xfId="2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2" fontId="7" fillId="0" borderId="1" xfId="2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center" vertical="center"/>
    </xf>
    <xf numFmtId="49" fontId="14" fillId="0" borderId="2" xfId="2" applyNumberFormat="1" applyFont="1" applyFill="1" applyBorder="1" applyAlignment="1" applyProtection="1">
      <alignment horizontal="center" vertical="center" wrapText="1"/>
    </xf>
    <xf numFmtId="49" fontId="14" fillId="0" borderId="12" xfId="2" applyNumberFormat="1" applyFont="1" applyFill="1" applyBorder="1" applyAlignment="1" applyProtection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0" borderId="12" xfId="2" applyFont="1" applyFill="1" applyBorder="1" applyAlignment="1" applyProtection="1">
      <alignment horizontal="center" vertical="center" wrapText="1"/>
    </xf>
    <xf numFmtId="49" fontId="4" fillId="0" borderId="8" xfId="2" applyNumberFormat="1" applyFont="1" applyFill="1" applyBorder="1" applyAlignment="1" applyProtection="1">
      <alignment horizontal="center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1" fontId="4" fillId="0" borderId="12" xfId="2" applyNumberFormat="1" applyFont="1" applyFill="1" applyBorder="1" applyAlignment="1" applyProtection="1">
      <alignment horizontal="center" vertical="center" wrapText="1"/>
    </xf>
    <xf numFmtId="0" fontId="15" fillId="0" borderId="0" xfId="2" applyFont="1" applyFill="1"/>
    <xf numFmtId="0" fontId="15" fillId="0" borderId="2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top" wrapText="1"/>
    </xf>
    <xf numFmtId="0" fontId="15" fillId="0" borderId="13" xfId="2" applyFont="1" applyFill="1" applyBorder="1" applyAlignment="1">
      <alignment vertical="top" wrapText="1"/>
    </xf>
    <xf numFmtId="0" fontId="15" fillId="0" borderId="8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center" wrapText="1"/>
    </xf>
    <xf numFmtId="2" fontId="11" fillId="2" borderId="8" xfId="2" applyNumberFormat="1" applyFont="1" applyFill="1" applyBorder="1" applyAlignment="1">
      <alignment horizontal="right" vertical="center" wrapText="1"/>
    </xf>
    <xf numFmtId="2" fontId="11" fillId="2" borderId="2" xfId="2" applyNumberFormat="1" applyFont="1" applyFill="1" applyBorder="1" applyAlignment="1">
      <alignment horizontal="right" vertical="center" wrapText="1"/>
    </xf>
    <xf numFmtId="0" fontId="15" fillId="0" borderId="0" xfId="2" applyFont="1" applyFill="1" applyBorder="1"/>
    <xf numFmtId="0" fontId="15" fillId="0" borderId="12" xfId="2" applyFont="1" applyFill="1" applyBorder="1" applyAlignment="1">
      <alignment vertical="top" wrapText="1"/>
    </xf>
    <xf numFmtId="0" fontId="3" fillId="0" borderId="12" xfId="2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3" fillId="0" borderId="12" xfId="2" applyFont="1" applyFill="1" applyBorder="1" applyAlignment="1">
      <alignment horizontal="center" vertical="top" wrapText="1"/>
    </xf>
    <xf numFmtId="0" fontId="7" fillId="0" borderId="12" xfId="2" applyFont="1" applyFill="1" applyBorder="1" applyAlignment="1">
      <alignment horizontal="center" vertical="center" wrapText="1"/>
    </xf>
    <xf numFmtId="2" fontId="11" fillId="2" borderId="14" xfId="2" applyNumberFormat="1" applyFont="1" applyFill="1" applyBorder="1" applyAlignment="1">
      <alignment horizontal="right" vertical="center" wrapText="1"/>
    </xf>
    <xf numFmtId="2" fontId="11" fillId="2" borderId="4" xfId="2" applyNumberFormat="1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vertical="top" wrapText="1"/>
    </xf>
    <xf numFmtId="0" fontId="3" fillId="0" borderId="8" xfId="2" applyFont="1" applyFill="1" applyBorder="1" applyAlignment="1">
      <alignment vertical="top" wrapText="1"/>
    </xf>
    <xf numFmtId="0" fontId="3" fillId="0" borderId="13" xfId="2" applyFont="1" applyFill="1" applyBorder="1" applyAlignment="1">
      <alignment vertical="top" wrapText="1"/>
    </xf>
    <xf numFmtId="0" fontId="3" fillId="0" borderId="8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 applyAlignment="1">
      <alignment vertical="top" wrapText="1"/>
    </xf>
    <xf numFmtId="2" fontId="3" fillId="0" borderId="12" xfId="2" applyNumberFormat="1" applyFont="1" applyFill="1" applyBorder="1" applyAlignment="1" applyProtection="1">
      <alignment horizontal="right" vertical="center" wrapText="1"/>
    </xf>
    <xf numFmtId="2" fontId="3" fillId="0" borderId="2" xfId="2" applyNumberFormat="1" applyFont="1" applyFill="1" applyBorder="1" applyAlignment="1" applyProtection="1">
      <alignment horizontal="right" vertical="center" wrapText="1"/>
    </xf>
    <xf numFmtId="2" fontId="3" fillId="0" borderId="8" xfId="2" applyNumberFormat="1" applyFont="1" applyFill="1" applyBorder="1" applyAlignment="1" applyProtection="1">
      <alignment horizontal="right" vertical="center" wrapText="1"/>
    </xf>
    <xf numFmtId="0" fontId="15" fillId="0" borderId="9" xfId="2" applyFont="1" applyFill="1" applyBorder="1" applyAlignment="1">
      <alignment vertical="top" wrapText="1"/>
    </xf>
    <xf numFmtId="0" fontId="15" fillId="0" borderId="7" xfId="2" applyFont="1" applyFill="1" applyBorder="1" applyAlignment="1">
      <alignment vertical="top" wrapText="1"/>
    </xf>
    <xf numFmtId="2" fontId="11" fillId="2" borderId="12" xfId="2" applyNumberFormat="1" applyFont="1" applyFill="1" applyBorder="1" applyAlignment="1">
      <alignment horizontal="right" vertical="center" wrapText="1"/>
    </xf>
    <xf numFmtId="2" fontId="11" fillId="2" borderId="7" xfId="2" applyNumberFormat="1" applyFont="1" applyFill="1" applyBorder="1" applyAlignment="1">
      <alignment horizontal="right" vertical="center" wrapText="1"/>
    </xf>
    <xf numFmtId="2" fontId="3" fillId="2" borderId="4" xfId="2" applyNumberFormat="1" applyFont="1" applyFill="1" applyBorder="1" applyAlignment="1">
      <alignment horizontal="right" vertical="center" wrapText="1"/>
    </xf>
    <xf numFmtId="0" fontId="3" fillId="0" borderId="10" xfId="2" applyFont="1" applyFill="1" applyBorder="1" applyAlignment="1">
      <alignment vertical="top" wrapText="1"/>
    </xf>
    <xf numFmtId="0" fontId="3" fillId="0" borderId="14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right" vertical="center" wrapText="1"/>
    </xf>
    <xf numFmtId="2" fontId="3" fillId="2" borderId="15" xfId="2" applyNumberFormat="1" applyFont="1" applyFill="1" applyBorder="1" applyAlignment="1">
      <alignment horizontal="right" vertical="center" wrapText="1"/>
    </xf>
    <xf numFmtId="2" fontId="3" fillId="2" borderId="3" xfId="2" applyNumberFormat="1" applyFont="1" applyFill="1" applyBorder="1" applyAlignment="1">
      <alignment horizontal="right" vertical="center" wrapText="1"/>
    </xf>
    <xf numFmtId="1" fontId="3" fillId="0" borderId="8" xfId="2" applyNumberFormat="1" applyFont="1" applyFill="1" applyBorder="1" applyAlignment="1">
      <alignment horizontal="center" vertical="top" wrapText="1"/>
    </xf>
    <xf numFmtId="0" fontId="3" fillId="0" borderId="9" xfId="2" applyFont="1" applyFill="1" applyBorder="1" applyAlignment="1">
      <alignment vertical="top" wrapText="1"/>
    </xf>
    <xf numFmtId="0" fontId="6" fillId="0" borderId="2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1" fontId="6" fillId="0" borderId="8" xfId="2" applyNumberFormat="1" applyFont="1" applyFill="1" applyBorder="1" applyAlignment="1">
      <alignment horizontal="center" vertical="top" wrapText="1"/>
    </xf>
    <xf numFmtId="1" fontId="6" fillId="0" borderId="5" xfId="2" applyNumberFormat="1" applyFont="1" applyFill="1" applyBorder="1" applyAlignment="1">
      <alignment horizontal="center" vertical="top" wrapText="1"/>
    </xf>
    <xf numFmtId="1" fontId="6" fillId="0" borderId="2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11" xfId="2" applyFont="1" applyFill="1" applyBorder="1" applyAlignment="1">
      <alignment vertical="top" wrapText="1"/>
    </xf>
    <xf numFmtId="0" fontId="3" fillId="0" borderId="11" xfId="2" applyFont="1" applyFill="1" applyBorder="1" applyAlignment="1">
      <alignment horizontal="center" vertical="top" wrapText="1"/>
    </xf>
    <xf numFmtId="0" fontId="7" fillId="0" borderId="11" xfId="2" applyFont="1" applyFill="1" applyBorder="1" applyAlignment="1">
      <alignment horizontal="center" vertical="center" wrapText="1"/>
    </xf>
    <xf numFmtId="2" fontId="3" fillId="0" borderId="11" xfId="2" applyNumberFormat="1" applyFont="1" applyFill="1" applyBorder="1" applyAlignment="1" applyProtection="1">
      <alignment horizontal="right" vertical="center" wrapText="1"/>
    </xf>
    <xf numFmtId="0" fontId="15" fillId="0" borderId="9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12" xfId="2" applyFont="1" applyFill="1" applyBorder="1" applyAlignment="1">
      <alignment vertical="center" wrapText="1"/>
    </xf>
    <xf numFmtId="2" fontId="3" fillId="2" borderId="12" xfId="2" applyNumberFormat="1" applyFont="1" applyFill="1" applyBorder="1" applyAlignment="1">
      <alignment horizontal="right" vertical="center" wrapText="1"/>
    </xf>
    <xf numFmtId="2" fontId="3" fillId="2" borderId="9" xfId="2" applyNumberFormat="1" applyFont="1" applyFill="1" applyBorder="1" applyAlignment="1">
      <alignment horizontal="right" vertical="center" wrapText="1"/>
    </xf>
    <xf numFmtId="2" fontId="3" fillId="2" borderId="7" xfId="2" applyNumberFormat="1" applyFont="1" applyFill="1" applyBorder="1" applyAlignment="1">
      <alignment horizontal="right" vertical="center" wrapText="1"/>
    </xf>
    <xf numFmtId="2" fontId="3" fillId="2" borderId="5" xfId="2" applyNumberFormat="1" applyFont="1" applyFill="1" applyBorder="1" applyAlignment="1">
      <alignment horizontal="right" vertical="center" wrapText="1"/>
    </xf>
    <xf numFmtId="0" fontId="3" fillId="0" borderId="0" xfId="2" applyFont="1" applyFill="1" applyAlignment="1">
      <alignment vertical="top"/>
    </xf>
    <xf numFmtId="0" fontId="3" fillId="0" borderId="0" xfId="2" applyFont="1" applyFill="1" applyBorder="1" applyAlignment="1">
      <alignment vertical="top"/>
    </xf>
    <xf numFmtId="2" fontId="3" fillId="0" borderId="8" xfId="2" applyNumberFormat="1" applyFont="1" applyFill="1" applyBorder="1" applyAlignment="1">
      <alignment horizontal="right" vertical="center" wrapText="1"/>
    </xf>
    <xf numFmtId="0" fontId="11" fillId="0" borderId="12" xfId="2" applyFont="1" applyFill="1" applyBorder="1" applyAlignment="1">
      <alignment vertical="top" wrapText="1"/>
    </xf>
    <xf numFmtId="2" fontId="3" fillId="2" borderId="10" xfId="2" applyNumberFormat="1" applyFont="1" applyFill="1" applyBorder="1" applyAlignment="1">
      <alignment horizontal="right" vertical="center" wrapText="1"/>
    </xf>
    <xf numFmtId="2" fontId="3" fillId="2" borderId="14" xfId="2" applyNumberFormat="1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vertical="top" wrapText="1"/>
    </xf>
    <xf numFmtId="2" fontId="3" fillId="0" borderId="12" xfId="2" applyNumberFormat="1" applyFont="1" applyFill="1" applyBorder="1" applyAlignment="1">
      <alignment horizontal="righ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2" fontId="3" fillId="0" borderId="11" xfId="2" applyNumberFormat="1" applyFont="1" applyFill="1" applyBorder="1" applyAlignment="1">
      <alignment horizontal="right" vertical="center" wrapText="1"/>
    </xf>
    <xf numFmtId="0" fontId="11" fillId="0" borderId="13" xfId="2" applyFont="1" applyFill="1" applyBorder="1" applyAlignment="1">
      <alignment vertical="top" wrapText="1"/>
    </xf>
    <xf numFmtId="0" fontId="3" fillId="0" borderId="14" xfId="2" applyFont="1" applyFill="1" applyBorder="1" applyAlignment="1">
      <alignment horizontal="center" vertical="top" wrapText="1"/>
    </xf>
    <xf numFmtId="2" fontId="3" fillId="0" borderId="4" xfId="2" applyNumberFormat="1" applyFont="1" applyFill="1" applyBorder="1" applyAlignment="1">
      <alignment horizontal="right" vertical="center" wrapText="1"/>
    </xf>
    <xf numFmtId="2" fontId="3" fillId="0" borderId="4" xfId="2" applyNumberFormat="1" applyFont="1" applyFill="1" applyBorder="1" applyAlignment="1" applyProtection="1">
      <alignment horizontal="right" vertical="center" wrapText="1"/>
    </xf>
    <xf numFmtId="0" fontId="15" fillId="0" borderId="5" xfId="2" applyFont="1" applyFill="1" applyBorder="1" applyAlignment="1">
      <alignment vertical="top" wrapText="1"/>
    </xf>
    <xf numFmtId="0" fontId="15" fillId="0" borderId="8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vertical="top" wrapText="1"/>
    </xf>
    <xf numFmtId="2" fontId="3" fillId="2" borderId="8" xfId="2" applyNumberFormat="1" applyFont="1" applyFill="1" applyBorder="1" applyAlignment="1">
      <alignment horizontal="right" vertical="center"/>
    </xf>
    <xf numFmtId="2" fontId="3" fillId="2" borderId="5" xfId="2" applyNumberFormat="1" applyFont="1" applyFill="1" applyBorder="1" applyAlignment="1">
      <alignment horizontal="right" vertical="center"/>
    </xf>
    <xf numFmtId="2" fontId="3" fillId="2" borderId="2" xfId="2" applyNumberFormat="1" applyFont="1" applyFill="1" applyBorder="1" applyAlignment="1">
      <alignment horizontal="right" vertical="center"/>
    </xf>
    <xf numFmtId="0" fontId="11" fillId="0" borderId="6" xfId="2" applyFont="1" applyFill="1" applyBorder="1" applyAlignment="1">
      <alignment vertical="top" wrapText="1"/>
    </xf>
    <xf numFmtId="0" fontId="7" fillId="0" borderId="5" xfId="2" applyFont="1" applyFill="1" applyBorder="1" applyAlignment="1">
      <alignment horizontal="center" vertical="top" wrapText="1"/>
    </xf>
    <xf numFmtId="0" fontId="7" fillId="0" borderId="5" xfId="2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 applyProtection="1">
      <alignment horizontal="right" vertical="center" wrapText="1"/>
    </xf>
    <xf numFmtId="2" fontId="3" fillId="0" borderId="2" xfId="2" applyNumberFormat="1" applyFont="1" applyFill="1" applyBorder="1" applyAlignment="1">
      <alignment horizontal="right" vertical="center" wrapText="1"/>
    </xf>
    <xf numFmtId="0" fontId="11" fillId="0" borderId="0" xfId="2" applyFont="1" applyFill="1" applyBorder="1" applyAlignment="1">
      <alignment vertical="top" wrapText="1"/>
    </xf>
    <xf numFmtId="0" fontId="3" fillId="0" borderId="15" xfId="2" applyFont="1" applyFill="1" applyBorder="1" applyAlignment="1">
      <alignment vertical="top" wrapText="1"/>
    </xf>
    <xf numFmtId="2" fontId="3" fillId="0" borderId="7" xfId="2" applyNumberFormat="1" applyFont="1" applyFill="1" applyBorder="1" applyAlignment="1">
      <alignment horizontal="right" vertical="center" wrapText="1"/>
    </xf>
    <xf numFmtId="0" fontId="15" fillId="0" borderId="12" xfId="2" applyFont="1" applyFill="1" applyBorder="1" applyAlignment="1">
      <alignment horizontal="center" vertical="top" wrapText="1"/>
    </xf>
    <xf numFmtId="0" fontId="15" fillId="0" borderId="1" xfId="2" applyFont="1" applyFill="1" applyBorder="1" applyAlignment="1">
      <alignment vertical="top" wrapText="1"/>
    </xf>
    <xf numFmtId="2" fontId="3" fillId="0" borderId="3" xfId="2" applyNumberFormat="1" applyFont="1" applyFill="1" applyBorder="1" applyAlignment="1">
      <alignment horizontal="right" vertical="center" wrapText="1"/>
    </xf>
    <xf numFmtId="2" fontId="3" fillId="0" borderId="3" xfId="2" applyNumberFormat="1" applyFont="1" applyFill="1" applyBorder="1" applyAlignment="1" applyProtection="1">
      <alignment horizontal="right" vertical="center" wrapText="1"/>
    </xf>
    <xf numFmtId="2" fontId="3" fillId="0" borderId="14" xfId="2" applyNumberFormat="1" applyFont="1" applyFill="1" applyBorder="1" applyAlignment="1">
      <alignment horizontal="right" vertical="center" wrapText="1"/>
    </xf>
    <xf numFmtId="2" fontId="3" fillId="0" borderId="14" xfId="2" applyNumberFormat="1" applyFont="1" applyFill="1" applyBorder="1" applyAlignment="1" applyProtection="1">
      <alignment horizontal="right" vertical="center" wrapText="1"/>
    </xf>
    <xf numFmtId="0" fontId="3" fillId="0" borderId="0" xfId="2" applyFont="1" applyFill="1" applyAlignment="1">
      <alignment vertical="top" wrapText="1"/>
    </xf>
    <xf numFmtId="0" fontId="3" fillId="0" borderId="13" xfId="2" applyFont="1" applyFill="1" applyBorder="1" applyAlignment="1">
      <alignment vertical="center" wrapText="1"/>
    </xf>
    <xf numFmtId="1" fontId="6" fillId="0" borderId="4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vertical="center" wrapText="1"/>
    </xf>
    <xf numFmtId="2" fontId="11" fillId="2" borderId="5" xfId="2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vertical="top" wrapText="1"/>
    </xf>
    <xf numFmtId="0" fontId="3" fillId="0" borderId="13" xfId="2" applyFont="1" applyFill="1" applyBorder="1" applyAlignment="1">
      <alignment horizontal="center" vertical="top" wrapText="1"/>
    </xf>
    <xf numFmtId="2" fontId="3" fillId="2" borderId="8" xfId="2" applyNumberFormat="1" applyFont="1" applyFill="1" applyBorder="1" applyAlignment="1" applyProtection="1">
      <alignment horizontal="right" vertical="center" wrapText="1"/>
    </xf>
    <xf numFmtId="0" fontId="6" fillId="0" borderId="6" xfId="2" applyFont="1" applyFill="1" applyBorder="1" applyAlignment="1">
      <alignment horizontal="center" vertical="top" wrapText="1"/>
    </xf>
    <xf numFmtId="0" fontId="16" fillId="0" borderId="8" xfId="2" applyFont="1" applyFill="1" applyBorder="1" applyAlignment="1">
      <alignment vertical="top" wrapText="1"/>
    </xf>
    <xf numFmtId="0" fontId="16" fillId="0" borderId="8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vertical="center" wrapText="1"/>
    </xf>
    <xf numFmtId="2" fontId="3" fillId="2" borderId="13" xfId="2" applyNumberFormat="1" applyFont="1" applyFill="1" applyBorder="1" applyAlignment="1">
      <alignment horizontal="right" vertical="center" wrapText="1"/>
    </xf>
    <xf numFmtId="2" fontId="11" fillId="2" borderId="13" xfId="2" applyNumberFormat="1" applyFont="1" applyFill="1" applyBorder="1" applyAlignment="1">
      <alignment horizontal="right" vertical="center" wrapText="1"/>
    </xf>
    <xf numFmtId="0" fontId="6" fillId="0" borderId="13" xfId="2" applyFont="1" applyFill="1" applyBorder="1" applyAlignment="1">
      <alignment horizontal="center" vertical="top" wrapText="1"/>
    </xf>
    <xf numFmtId="2" fontId="3" fillId="2" borderId="1" xfId="2" applyNumberFormat="1" applyFont="1" applyFill="1" applyBorder="1" applyAlignment="1">
      <alignment horizontal="right" vertical="center" wrapText="1"/>
    </xf>
    <xf numFmtId="2" fontId="3" fillId="2" borderId="6" xfId="2" applyNumberFormat="1" applyFont="1" applyFill="1" applyBorder="1" applyAlignment="1">
      <alignment horizontal="right" vertical="center" wrapText="1"/>
    </xf>
    <xf numFmtId="0" fontId="3" fillId="0" borderId="5" xfId="2" applyFont="1" applyFill="1" applyBorder="1"/>
    <xf numFmtId="0" fontId="3" fillId="0" borderId="2" xfId="2" applyFont="1" applyFill="1" applyBorder="1"/>
    <xf numFmtId="0" fontId="3" fillId="0" borderId="8" xfId="2" applyFont="1" applyFill="1" applyBorder="1"/>
    <xf numFmtId="0" fontId="3" fillId="0" borderId="13" xfId="2" applyFont="1" applyFill="1" applyBorder="1"/>
    <xf numFmtId="0" fontId="3" fillId="0" borderId="2" xfId="2" applyFont="1" applyFill="1" applyBorder="1" applyAlignment="1">
      <alignment horizontal="center"/>
    </xf>
    <xf numFmtId="0" fontId="15" fillId="0" borderId="8" xfId="2" applyFont="1" applyFill="1" applyBorder="1"/>
    <xf numFmtId="2" fontId="11" fillId="2" borderId="8" xfId="2" applyNumberFormat="1" applyFont="1" applyFill="1" applyBorder="1" applyAlignment="1">
      <alignment horizontal="right" vertical="center"/>
    </xf>
    <xf numFmtId="2" fontId="11" fillId="2" borderId="5" xfId="2" applyNumberFormat="1" applyFont="1" applyFill="1" applyBorder="1" applyAlignment="1">
      <alignment horizontal="right" vertical="center"/>
    </xf>
    <xf numFmtId="2" fontId="11" fillId="2" borderId="2" xfId="2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0" fontId="17" fillId="0" borderId="1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/>
    </xf>
    <xf numFmtId="0" fontId="3" fillId="0" borderId="1" xfId="2" applyFont="1" applyFill="1" applyBorder="1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top"/>
    </xf>
    <xf numFmtId="0" fontId="1" fillId="0" borderId="0" xfId="1" applyFill="1" applyAlignment="1"/>
    <xf numFmtId="0" fontId="18" fillId="0" borderId="6" xfId="2" applyFont="1" applyFill="1" applyBorder="1" applyAlignment="1">
      <alignment horizontal="center" vertical="top"/>
    </xf>
    <xf numFmtId="0" fontId="17" fillId="0" borderId="0" xfId="2" applyFont="1" applyFill="1" applyBorder="1" applyAlignment="1">
      <alignment horizontal="center" vertical="top"/>
    </xf>
    <xf numFmtId="0" fontId="3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top"/>
    </xf>
    <xf numFmtId="0" fontId="3" fillId="0" borderId="0" xfId="2" applyFont="1" applyFill="1" applyAlignment="1"/>
    <xf numFmtId="0" fontId="1" fillId="0" borderId="0" xfId="1" applyFill="1" applyAlignment="1">
      <alignment horizontal="center"/>
    </xf>
    <xf numFmtId="0" fontId="6" fillId="0" borderId="0" xfId="2" applyFont="1" applyFill="1"/>
    <xf numFmtId="0" fontId="6" fillId="0" borderId="0" xfId="2" applyFont="1" applyFill="1" applyBorder="1"/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0" borderId="8" xfId="2" applyNumberFormat="1" applyFont="1" applyFill="1" applyBorder="1" applyAlignment="1" applyProtection="1">
      <alignment horizontal="center"/>
    </xf>
    <xf numFmtId="3" fontId="3" fillId="0" borderId="2" xfId="2" applyNumberFormat="1" applyFont="1" applyFill="1" applyBorder="1" applyAlignment="1" applyProtection="1">
      <alignment horizontal="center"/>
    </xf>
    <xf numFmtId="0" fontId="17" fillId="0" borderId="1" xfId="2" applyFont="1" applyFill="1" applyBorder="1" applyAlignment="1">
      <alignment horizontal="left" vertical="top"/>
    </xf>
    <xf numFmtId="0" fontId="7" fillId="0" borderId="6" xfId="2" applyFont="1" applyFill="1" applyBorder="1" applyAlignment="1">
      <alignment horizontal="center" vertical="top"/>
    </xf>
    <xf numFmtId="0" fontId="18" fillId="0" borderId="0" xfId="2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center" vertical="top" wrapText="1"/>
    </xf>
    <xf numFmtId="0" fontId="6" fillId="0" borderId="13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center" vertical="top" wrapText="1"/>
    </xf>
    <xf numFmtId="2" fontId="14" fillId="0" borderId="3" xfId="2" applyNumberFormat="1" applyFont="1" applyFill="1" applyBorder="1" applyAlignment="1" applyProtection="1">
      <alignment horizontal="center" vertical="center" wrapText="1"/>
    </xf>
    <xf numFmtId="2" fontId="14" fillId="0" borderId="7" xfId="2" applyNumberFormat="1" applyFont="1" applyFill="1" applyBorder="1" applyAlignment="1" applyProtection="1">
      <alignment horizontal="center" vertical="center" wrapText="1"/>
    </xf>
    <xf numFmtId="2" fontId="14" fillId="0" borderId="11" xfId="2" applyNumberFormat="1" applyFont="1" applyFill="1" applyBorder="1" applyAlignment="1" applyProtection="1">
      <alignment horizontal="center" vertical="center" wrapText="1"/>
    </xf>
    <xf numFmtId="2" fontId="14" fillId="0" borderId="12" xfId="2" applyNumberFormat="1" applyFont="1" applyFill="1" applyBorder="1" applyAlignment="1" applyProtection="1">
      <alignment horizontal="center" vertical="center" wrapText="1"/>
    </xf>
    <xf numFmtId="49" fontId="4" fillId="0" borderId="5" xfId="2" applyNumberFormat="1" applyFont="1" applyFill="1" applyBorder="1" applyAlignment="1" applyProtection="1">
      <alignment horizontal="center" vertical="center"/>
    </xf>
    <xf numFmtId="49" fontId="4" fillId="0" borderId="13" xfId="2" applyNumberFormat="1" applyFont="1" applyFill="1" applyBorder="1" applyAlignment="1" applyProtection="1">
      <alignment horizontal="center" vertical="center"/>
    </xf>
    <xf numFmtId="49" fontId="4" fillId="0" borderId="8" xfId="2" applyNumberFormat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>
      <alignment horizontal="center" vertical="top"/>
    </xf>
    <xf numFmtId="0" fontId="7" fillId="0" borderId="13" xfId="2" applyFont="1" applyFill="1" applyBorder="1" applyAlignment="1">
      <alignment horizontal="center" vertical="top"/>
    </xf>
    <xf numFmtId="0" fontId="7" fillId="0" borderId="8" xfId="2" applyFont="1" applyFill="1" applyBorder="1" applyAlignment="1">
      <alignment horizontal="center" vertical="top"/>
    </xf>
    <xf numFmtId="0" fontId="3" fillId="0" borderId="0" xfId="2" applyFont="1" applyFill="1" applyBorder="1" applyAlignment="1"/>
    <xf numFmtId="0" fontId="3" fillId="0" borderId="1" xfId="2" applyFont="1" applyFill="1" applyBorder="1" applyAlignment="1"/>
    <xf numFmtId="0" fontId="7" fillId="0" borderId="0" xfId="1" applyFont="1" applyFill="1" applyBorder="1" applyAlignment="1">
      <alignment horizontal="right"/>
    </xf>
    <xf numFmtId="49" fontId="14" fillId="0" borderId="10" xfId="2" applyNumberFormat="1" applyFont="1" applyFill="1" applyBorder="1" applyAlignment="1" applyProtection="1">
      <alignment horizontal="left" vertical="center" wrapText="1"/>
    </xf>
    <xf numFmtId="49" fontId="14" fillId="0" borderId="0" xfId="2" applyNumberFormat="1" applyFont="1" applyFill="1" applyBorder="1" applyAlignment="1" applyProtection="1">
      <alignment horizontal="left" vertical="center" wrapText="1"/>
    </xf>
    <xf numFmtId="49" fontId="14" fillId="0" borderId="9" xfId="2" applyNumberFormat="1" applyFont="1" applyFill="1" applyBorder="1" applyAlignment="1" applyProtection="1">
      <alignment horizontal="left" vertical="center" wrapText="1"/>
    </xf>
    <xf numFmtId="49" fontId="14" fillId="0" borderId="1" xfId="2" applyNumberFormat="1" applyFont="1" applyFill="1" applyBorder="1" applyAlignment="1" applyProtection="1">
      <alignment horizontal="left" vertical="center" wrapText="1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7" xfId="2" applyFont="1" applyFill="1" applyBorder="1" applyAlignment="1" applyProtection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wrapText="1"/>
    </xf>
    <xf numFmtId="0" fontId="23" fillId="0" borderId="8" xfId="1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0" fontId="20" fillId="0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0" fontId="6" fillId="0" borderId="0" xfId="2" applyFont="1" applyFill="1" applyBorder="1" applyAlignment="1"/>
    <xf numFmtId="0" fontId="21" fillId="0" borderId="0" xfId="1" applyFont="1" applyFill="1" applyBorder="1" applyAlignment="1">
      <alignment horizontal="center"/>
    </xf>
    <xf numFmtId="0" fontId="7" fillId="0" borderId="0" xfId="2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3" fillId="0" borderId="1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top"/>
    </xf>
    <xf numFmtId="0" fontId="19" fillId="0" borderId="0" xfId="1" applyFont="1" applyFill="1" applyBorder="1" applyAlignment="1">
      <alignment horizontal="center"/>
    </xf>
    <xf numFmtId="0" fontId="1" fillId="0" borderId="1" xfId="1" applyFont="1" applyFill="1" applyBorder="1" applyAlignment="1"/>
  </cellXfs>
  <cellStyles count="4">
    <cellStyle name="Excel Built-in Normal" xfId="1"/>
    <cellStyle name="Normal" xfId="0" builtinId="0"/>
    <cellStyle name="Normal_biudz uz 2001 atskaitomybe3" xfId="2"/>
    <cellStyle name="Normal_TRECFORMantras200133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47" t="s">
        <v>0</v>
      </c>
      <c r="K1" s="247"/>
      <c r="L1" s="247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47"/>
      <c r="K2" s="247"/>
      <c r="L2" s="247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47"/>
      <c r="K3" s="247"/>
      <c r="L3" s="247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47"/>
      <c r="K4" s="247"/>
      <c r="L4" s="247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47"/>
      <c r="K5" s="247"/>
      <c r="L5" s="247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48"/>
      <c r="H6" s="248"/>
      <c r="I6" s="248"/>
      <c r="J6" s="248"/>
      <c r="K6" s="24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49" t="s">
        <v>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50" t="s">
        <v>3</v>
      </c>
      <c r="H8" s="250"/>
      <c r="I8" s="250"/>
      <c r="J8" s="250"/>
      <c r="K8" s="25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42" t="s">
        <v>4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43" t="s">
        <v>6</v>
      </c>
      <c r="H10" s="243"/>
      <c r="I10" s="243"/>
      <c r="J10" s="243"/>
      <c r="K10" s="24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41" t="s">
        <v>7</v>
      </c>
      <c r="H11" s="241"/>
      <c r="I11" s="241"/>
      <c r="J11" s="241"/>
      <c r="K11" s="2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43" t="s">
        <v>9</v>
      </c>
      <c r="H15" s="243"/>
      <c r="I15" s="243"/>
      <c r="J15" s="243"/>
      <c r="K15" s="24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45"/>
      <c r="H17" s="245"/>
      <c r="I17" s="245"/>
      <c r="J17" s="245"/>
      <c r="K17" s="245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28"/>
      <c r="D19" s="228"/>
      <c r="E19" s="228"/>
      <c r="F19" s="228"/>
      <c r="G19" s="228"/>
      <c r="H19" s="228"/>
      <c r="I19" s="228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29" t="s">
        <v>12</v>
      </c>
      <c r="D20" s="229"/>
      <c r="E20" s="229"/>
      <c r="F20" s="229"/>
      <c r="G20" s="229"/>
      <c r="H20" s="229"/>
      <c r="I20" s="229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29" t="s">
        <v>14</v>
      </c>
      <c r="D21" s="229"/>
      <c r="E21" s="229"/>
      <c r="F21" s="229"/>
      <c r="G21" s="229"/>
      <c r="H21" s="229"/>
      <c r="I21" s="229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29" t="s">
        <v>16</v>
      </c>
      <c r="D22" s="229"/>
      <c r="E22" s="229"/>
      <c r="F22" s="229"/>
      <c r="G22" s="229"/>
      <c r="H22" s="229"/>
      <c r="I22" s="229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30" t="s">
        <v>21</v>
      </c>
      <c r="H25" s="230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18" t="s">
        <v>27</v>
      </c>
      <c r="L27" s="220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3"/>
      <c r="B28" s="234"/>
      <c r="C28" s="234"/>
      <c r="D28" s="234"/>
      <c r="E28" s="234"/>
      <c r="F28" s="234"/>
      <c r="G28" s="236"/>
      <c r="H28" s="238"/>
      <c r="I28" s="50" t="s">
        <v>29</v>
      </c>
      <c r="J28" s="51" t="s">
        <v>30</v>
      </c>
      <c r="K28" s="219"/>
      <c r="L28" s="22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22" t="s">
        <v>31</v>
      </c>
      <c r="B29" s="223"/>
      <c r="C29" s="223"/>
      <c r="D29" s="223"/>
      <c r="E29" s="223"/>
      <c r="F29" s="224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hidden="1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hidden="1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hidden="1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 hidden="1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hidden="1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 hidden="1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hidden="1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hidden="1" customHeight="1">
      <c r="A54" s="215">
        <v>1</v>
      </c>
      <c r="B54" s="216"/>
      <c r="C54" s="216"/>
      <c r="D54" s="216"/>
      <c r="E54" s="216"/>
      <c r="F54" s="217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hidden="1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hidden="1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hidden="1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hidden="1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hidden="1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hidden="1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hidden="1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hidden="1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hidden="1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hidden="1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hidden="1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hidden="1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hidden="1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hidden="1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hidden="1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hidden="1" customHeight="1">
      <c r="A90" s="225">
        <v>1</v>
      </c>
      <c r="B90" s="226"/>
      <c r="C90" s="226"/>
      <c r="D90" s="226"/>
      <c r="E90" s="226"/>
      <c r="F90" s="227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 hidden="1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 hidden="1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 hidden="1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 hidden="1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hidden="1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hidden="1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hidden="1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hidden="1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hidden="1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hidden="1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hidden="1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hidden="1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hidden="1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 hidden="1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 hidden="1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hidden="1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hidden="1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hidden="1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hidden="1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hidden="1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hidden="1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hidden="1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hidden="1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hidden="1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hidden="1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hidden="1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hidden="1" customHeight="1">
      <c r="A131" s="215">
        <v>1</v>
      </c>
      <c r="B131" s="216"/>
      <c r="C131" s="216"/>
      <c r="D131" s="216"/>
      <c r="E131" s="216"/>
      <c r="F131" s="217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hidden="1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 hidden="1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hidden="1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hidden="1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hidden="1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hidden="1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hidden="1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 hidden="1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 hidden="1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 hidden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hidden="1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hidden="1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hidden="1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hidden="1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hidden="1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 hidden="1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hidden="1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hidden="1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hidden="1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hidden="1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hidden="1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hidden="1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hidden="1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hidden="1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hidden="1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hidden="1" customHeight="1">
      <c r="A171" s="215">
        <v>1</v>
      </c>
      <c r="B171" s="216"/>
      <c r="C171" s="216"/>
      <c r="D171" s="216"/>
      <c r="E171" s="216"/>
      <c r="F171" s="217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hidden="1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hidden="1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hidden="1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hidden="1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hidden="1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hidden="1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hidden="1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hidden="1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hidden="1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hidden="1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hidden="1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hidden="1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hidden="1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hidden="1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hidden="1" customHeight="1">
      <c r="A208" s="215">
        <v>1</v>
      </c>
      <c r="B208" s="216"/>
      <c r="C208" s="216"/>
      <c r="D208" s="216"/>
      <c r="E208" s="216"/>
      <c r="F208" s="217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hidden="1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hidden="1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hidden="1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hidden="1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hidden="1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hidden="1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hidden="1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hidden="1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hidden="1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hidden="1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hidden="1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hidden="1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hidden="1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hidden="1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hidden="1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hidden="1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hidden="1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hidden="1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hidden="1" customHeight="1">
      <c r="A247" s="215">
        <v>1</v>
      </c>
      <c r="B247" s="216"/>
      <c r="C247" s="216"/>
      <c r="D247" s="216"/>
      <c r="E247" s="216"/>
      <c r="F247" s="217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hidden="1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 hidden="1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 hidden="1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hidden="1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 hidden="1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hidden="1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hidden="1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hidden="1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hidden="1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hidden="1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 hidden="1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hidden="1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hidden="1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 hidden="1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hidden="1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hidden="1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hidden="1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hidden="1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hidden="1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hidden="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hidden="1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hidden="1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hidden="1" customHeight="1">
      <c r="A288" s="215">
        <v>1</v>
      </c>
      <c r="B288" s="216"/>
      <c r="C288" s="216"/>
      <c r="D288" s="216"/>
      <c r="E288" s="216"/>
      <c r="F288" s="217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hidden="1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hidden="1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hidden="1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hidden="1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hidden="1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hidden="1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 hidden="1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hidden="1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hidden="1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hidden="1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hidden="1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hidden="1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hidden="1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hidden="1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hidden="1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hidden="1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hidden="1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hidden="1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hidden="1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hidden="1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hidden="1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hidden="1" customHeight="1">
      <c r="A330" s="215">
        <v>1</v>
      </c>
      <c r="B330" s="216"/>
      <c r="C330" s="216"/>
      <c r="D330" s="216"/>
      <c r="E330" s="216"/>
      <c r="F330" s="217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 hidden="1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 hidden="1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hidden="1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hidden="1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hidden="1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hidden="1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hidden="1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hidden="1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14" t="s">
        <v>179</v>
      </c>
      <c r="L348" s="214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/>
      <c r="H350" s="3"/>
      <c r="I350" s="202"/>
      <c r="J350" s="3"/>
      <c r="K350" s="204"/>
      <c r="L350" s="204"/>
    </row>
    <row r="351" spans="1:12" ht="18.75" customHeight="1">
      <c r="A351" s="205"/>
      <c r="B351" s="20"/>
      <c r="C351" s="20"/>
      <c r="D351" s="213" t="s">
        <v>180</v>
      </c>
      <c r="E351" s="213"/>
      <c r="F351" s="213"/>
      <c r="G351" s="213"/>
      <c r="H351" s="206"/>
      <c r="I351" s="201" t="s">
        <v>178</v>
      </c>
      <c r="J351" s="20"/>
      <c r="K351" s="214" t="s">
        <v>179</v>
      </c>
      <c r="L351" s="21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8:L18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A131:F131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52"/>
  <sheetViews>
    <sheetView showZeros="0" tabSelected="1" zoomScaleSheetLayoutView="120" workbookViewId="0">
      <selection activeCell="J355" sqref="J35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7" t="s">
        <v>181</v>
      </c>
      <c r="K1" s="207"/>
      <c r="L1" s="207"/>
      <c r="M1" s="16"/>
      <c r="N1" s="208"/>
      <c r="O1" s="208"/>
      <c r="P1" s="20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7" t="s">
        <v>182</v>
      </c>
      <c r="K2" s="207"/>
      <c r="L2" s="207"/>
      <c r="M2" s="16"/>
      <c r="N2" s="208"/>
      <c r="O2" s="208"/>
      <c r="P2" s="20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7" t="s">
        <v>183</v>
      </c>
      <c r="K3" s="207"/>
      <c r="L3" s="207"/>
      <c r="M3" s="16"/>
      <c r="N3" s="208"/>
      <c r="O3" s="208"/>
      <c r="P3" s="20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7" t="s">
        <v>184</v>
      </c>
      <c r="K4" s="207"/>
      <c r="L4" s="207"/>
      <c r="M4" s="16"/>
      <c r="N4" s="13"/>
      <c r="O4" s="13"/>
      <c r="P4" s="208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7" t="s">
        <v>185</v>
      </c>
      <c r="K5" s="207"/>
      <c r="L5" s="207"/>
      <c r="M5" s="16"/>
      <c r="N5" s="208"/>
      <c r="O5" s="208"/>
      <c r="P5" s="208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48" t="s">
        <v>186</v>
      </c>
      <c r="H6" s="248"/>
      <c r="I6" s="248"/>
      <c r="J6" s="248"/>
      <c r="K6" s="248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49" t="s">
        <v>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50" t="s">
        <v>3</v>
      </c>
      <c r="H8" s="250"/>
      <c r="I8" s="250"/>
      <c r="J8" s="250"/>
      <c r="K8" s="250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42" t="s">
        <v>187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43" t="s">
        <v>188</v>
      </c>
      <c r="H10" s="243"/>
      <c r="I10" s="243"/>
      <c r="J10" s="243"/>
      <c r="K10" s="24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41" t="s">
        <v>7</v>
      </c>
      <c r="H11" s="241"/>
      <c r="I11" s="241"/>
      <c r="J11" s="241"/>
      <c r="K11" s="24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43" t="s">
        <v>204</v>
      </c>
      <c r="H15" s="243"/>
      <c r="I15" s="243"/>
      <c r="J15" s="243"/>
      <c r="K15" s="243"/>
      <c r="M15" s="3"/>
      <c r="N15" s="3"/>
      <c r="O15" s="3"/>
      <c r="P15" s="3"/>
    </row>
    <row r="16" spans="1:36" ht="11.25" customHeight="1">
      <c r="G16" s="244" t="s">
        <v>10</v>
      </c>
      <c r="H16" s="244"/>
      <c r="I16" s="244"/>
      <c r="J16" s="244"/>
      <c r="K16" s="244"/>
      <c r="M16" s="3"/>
      <c r="N16" s="3"/>
      <c r="O16" s="3"/>
      <c r="P16" s="3"/>
    </row>
    <row r="17" spans="1:17">
      <c r="A17" s="20"/>
      <c r="B17" s="10"/>
      <c r="C17" s="10"/>
      <c r="D17" s="10"/>
      <c r="E17" s="251" t="s">
        <v>189</v>
      </c>
      <c r="F17" s="251"/>
      <c r="G17" s="251"/>
      <c r="H17" s="251"/>
      <c r="I17" s="251"/>
      <c r="J17" s="251"/>
      <c r="K17" s="251"/>
      <c r="L17" s="10"/>
      <c r="M17" s="3"/>
      <c r="N17" s="3"/>
      <c r="O17" s="3"/>
      <c r="P17" s="3"/>
    </row>
    <row r="18" spans="1:17" ht="12" customHeight="1">
      <c r="A18" s="246" t="s">
        <v>18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8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28" t="s">
        <v>190</v>
      </c>
      <c r="D22" s="228"/>
      <c r="E22" s="228"/>
      <c r="F22" s="228"/>
      <c r="G22" s="228"/>
      <c r="H22" s="228"/>
      <c r="I22" s="228"/>
      <c r="J22" s="21"/>
      <c r="K22" s="31" t="s">
        <v>17</v>
      </c>
      <c r="L22" s="33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192</v>
      </c>
      <c r="H23" s="35"/>
      <c r="I23" s="21"/>
      <c r="J23" s="36" t="s">
        <v>19</v>
      </c>
      <c r="K23" s="37" t="s">
        <v>193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194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30" t="s">
        <v>21</v>
      </c>
      <c r="H25" s="230"/>
      <c r="I25" s="209" t="s">
        <v>195</v>
      </c>
      <c r="J25" s="210" t="s">
        <v>196</v>
      </c>
      <c r="K25" s="211" t="s">
        <v>197</v>
      </c>
      <c r="L25" s="211" t="s">
        <v>197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46" t="s">
        <v>198</v>
      </c>
      <c r="H26" s="3"/>
      <c r="I26" s="46"/>
      <c r="J26" s="46"/>
      <c r="K26" s="47"/>
      <c r="L26" s="48" t="s">
        <v>199</v>
      </c>
      <c r="M26" s="49"/>
      <c r="N26" s="3"/>
      <c r="O26" s="3"/>
      <c r="P26" s="3"/>
    </row>
    <row r="27" spans="1:17" ht="24" customHeight="1">
      <c r="A27" s="231" t="s">
        <v>23</v>
      </c>
      <c r="B27" s="232"/>
      <c r="C27" s="232"/>
      <c r="D27" s="232"/>
      <c r="E27" s="232"/>
      <c r="F27" s="232"/>
      <c r="G27" s="235" t="s">
        <v>24</v>
      </c>
      <c r="H27" s="237" t="s">
        <v>25</v>
      </c>
      <c r="I27" s="239" t="s">
        <v>26</v>
      </c>
      <c r="J27" s="240"/>
      <c r="K27" s="218" t="s">
        <v>27</v>
      </c>
      <c r="L27" s="220" t="s">
        <v>28</v>
      </c>
      <c r="M27" s="49"/>
      <c r="N27" s="3"/>
      <c r="O27" s="3"/>
      <c r="P27" s="3"/>
    </row>
    <row r="28" spans="1:17" ht="46.5" customHeight="1">
      <c r="A28" s="233"/>
      <c r="B28" s="234"/>
      <c r="C28" s="234"/>
      <c r="D28" s="234"/>
      <c r="E28" s="234"/>
      <c r="F28" s="234"/>
      <c r="G28" s="236"/>
      <c r="H28" s="238"/>
      <c r="I28" s="50" t="s">
        <v>29</v>
      </c>
      <c r="J28" s="51" t="s">
        <v>30</v>
      </c>
      <c r="K28" s="219"/>
      <c r="L28" s="221"/>
      <c r="M28" s="3"/>
      <c r="N28" s="3"/>
      <c r="O28" s="3"/>
      <c r="P28" s="3"/>
      <c r="Q28" s="3"/>
    </row>
    <row r="29" spans="1:17" ht="11.25" hidden="1" customHeight="1">
      <c r="A29" s="222" t="s">
        <v>31</v>
      </c>
      <c r="B29" s="223"/>
      <c r="C29" s="223"/>
      <c r="D29" s="223"/>
      <c r="E29" s="223"/>
      <c r="F29" s="224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SUM(I31+I41+I62+I83+I91+I107+I130+I146+I155)</f>
        <v>16900</v>
      </c>
      <c r="J30" s="63">
        <f>SUM(J31+J41+J62+J83+J91+J107+J130+J146+J155)</f>
        <v>16900</v>
      </c>
      <c r="K30" s="64">
        <f>SUM(K31+K41+K62+K83+K91+K107+K130+K146+K155)</f>
        <v>11821.55</v>
      </c>
      <c r="L30" s="63">
        <f>SUM(L31+L41+L62+L83+L91+L107+L130+L146+L155)</f>
        <v>11821.55</v>
      </c>
      <c r="M30" s="65"/>
      <c r="N30" s="65"/>
      <c r="O30" s="65"/>
      <c r="P30" s="65"/>
      <c r="Q30" s="65"/>
    </row>
    <row r="31" spans="1:17" ht="24.75" hidden="1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17" ht="14.25" hidden="1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hidden="1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 hidden="1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hidden="1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0</v>
      </c>
      <c r="J35" s="83">
        <v>0</v>
      </c>
      <c r="K35" s="83">
        <v>0</v>
      </c>
      <c r="L35" s="83">
        <v>0</v>
      </c>
    </row>
    <row r="36" spans="1:12" ht="12.75" hidden="1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hidden="1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 hidden="1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hidden="1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hidden="1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0</v>
      </c>
      <c r="J40" s="83">
        <v>0</v>
      </c>
      <c r="K40" s="83">
        <v>0</v>
      </c>
      <c r="L40" s="83">
        <v>0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16900</v>
      </c>
      <c r="J41" s="88">
        <f t="shared" si="2"/>
        <v>16900</v>
      </c>
      <c r="K41" s="87">
        <f t="shared" si="2"/>
        <v>11821.55</v>
      </c>
      <c r="L41" s="87">
        <f t="shared" si="2"/>
        <v>11821.55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16900</v>
      </c>
      <c r="J42" s="80">
        <f t="shared" si="2"/>
        <v>16900</v>
      </c>
      <c r="K42" s="79">
        <f t="shared" si="2"/>
        <v>11821.55</v>
      </c>
      <c r="L42" s="80">
        <f t="shared" si="2"/>
        <v>11821.55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16900</v>
      </c>
      <c r="J43" s="80">
        <f t="shared" si="2"/>
        <v>16900</v>
      </c>
      <c r="K43" s="89">
        <f t="shared" si="2"/>
        <v>11821.55</v>
      </c>
      <c r="L43" s="89">
        <f t="shared" si="2"/>
        <v>11821.55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SUM(I45:I61)-I53</f>
        <v>16900</v>
      </c>
      <c r="J44" s="97">
        <f>SUM(J45:J61)-J53</f>
        <v>16900</v>
      </c>
      <c r="K44" s="97">
        <f>SUM(K45:K61)-K53</f>
        <v>11821.55</v>
      </c>
      <c r="L44" s="98">
        <f>SUM(L45:L61)-L53</f>
        <v>11821.55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>
        <v>5000</v>
      </c>
      <c r="J45" s="83">
        <v>5000</v>
      </c>
      <c r="K45" s="83">
        <v>4395.3500000000004</v>
      </c>
      <c r="L45" s="83">
        <v>4395.3500000000004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300</v>
      </c>
      <c r="J46" s="83">
        <v>300</v>
      </c>
      <c r="K46" s="83">
        <v>300</v>
      </c>
      <c r="L46" s="83">
        <v>300</v>
      </c>
    </row>
    <row r="47" spans="1:12" ht="14.25" hidden="1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0</v>
      </c>
      <c r="J47" s="83">
        <v>0</v>
      </c>
      <c r="K47" s="83">
        <v>0</v>
      </c>
      <c r="L47" s="83">
        <v>0</v>
      </c>
    </row>
    <row r="48" spans="1:12" ht="18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1600</v>
      </c>
      <c r="J48" s="83">
        <v>1600</v>
      </c>
      <c r="K48" s="83">
        <v>215</v>
      </c>
      <c r="L48" s="83">
        <v>215</v>
      </c>
    </row>
    <row r="49" spans="1:12" ht="18" hidden="1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0</v>
      </c>
      <c r="J49" s="83">
        <v>0</v>
      </c>
      <c r="K49" s="83">
        <v>0</v>
      </c>
      <c r="L49" s="83">
        <v>0</v>
      </c>
    </row>
    <row r="50" spans="1:12" ht="18" hidden="1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0</v>
      </c>
      <c r="J50" s="83">
        <v>0</v>
      </c>
      <c r="K50" s="83">
        <v>0</v>
      </c>
      <c r="L50" s="83">
        <v>0</v>
      </c>
    </row>
    <row r="51" spans="1:12" ht="18.7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83">
        <v>4000</v>
      </c>
      <c r="J51" s="83">
        <v>4000</v>
      </c>
      <c r="K51" s="83">
        <v>1926.7</v>
      </c>
      <c r="L51" s="83">
        <v>1926.7</v>
      </c>
    </row>
    <row r="52" spans="1:12" ht="42" hidden="1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0</v>
      </c>
      <c r="J52" s="83">
        <v>0</v>
      </c>
      <c r="K52" s="83">
        <v>0</v>
      </c>
      <c r="L52" s="83">
        <v>0</v>
      </c>
    </row>
    <row r="53" spans="1:12" ht="11.25" hidden="1" customHeight="1">
      <c r="A53" s="215">
        <v>1</v>
      </c>
      <c r="B53" s="216"/>
      <c r="C53" s="216"/>
      <c r="D53" s="216"/>
      <c r="E53" s="216"/>
      <c r="F53" s="217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hidden="1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hidden="1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200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hidden="1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 hidden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0</v>
      </c>
      <c r="J57" s="83">
        <v>0</v>
      </c>
      <c r="K57" s="83">
        <v>0</v>
      </c>
      <c r="L57" s="83">
        <v>0</v>
      </c>
    </row>
    <row r="58" spans="1:12" ht="27.75" hidden="1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201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hidden="1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202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hidden="1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0</v>
      </c>
      <c r="J60" s="83">
        <v>0</v>
      </c>
      <c r="K60" s="83">
        <v>0</v>
      </c>
      <c r="L60" s="83">
        <v>0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6000</v>
      </c>
      <c r="J61" s="83">
        <v>6000</v>
      </c>
      <c r="K61" s="83">
        <v>4984.5</v>
      </c>
      <c r="L61" s="83">
        <v>4984.5</v>
      </c>
    </row>
    <row r="62" spans="1:12" ht="14.25" hidden="1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hidden="1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hidden="1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hidden="1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hidden="1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hidden="1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hidden="1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hidden="1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hidden="1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hidden="1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hidden="1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hidden="1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hidden="1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hidden="1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hidden="1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hidden="1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hidden="1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hidden="1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hidden="1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hidden="1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hidden="1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hidden="1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hidden="1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hidden="1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hidden="1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16.5" hidden="1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hidden="1" customHeight="1">
      <c r="A88" s="225">
        <v>1</v>
      </c>
      <c r="B88" s="226"/>
      <c r="C88" s="226"/>
      <c r="D88" s="226"/>
      <c r="E88" s="226"/>
      <c r="F88" s="227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hidden="1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 hidden="1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 hidden="1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 hidden="1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 hidden="1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 hidden="1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 hidden="1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 hidden="1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hidden="1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hidden="1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hidden="1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 hidden="1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hidden="1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hidden="1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hidden="1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hidden="1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hidden="1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hidden="1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hidden="1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hidden="1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hidden="1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 hidden="1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hidden="1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 hidden="1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 hidden="1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hidden="1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hidden="1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 hidden="1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hidden="1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hidden="1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hidden="1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hidden="1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hidden="1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hidden="1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hidden="1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hidden="1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hidden="1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hidden="1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hidden="1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hidden="1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hidden="1" customHeight="1">
      <c r="A129" s="215">
        <v>1</v>
      </c>
      <c r="B129" s="216"/>
      <c r="C129" s="216"/>
      <c r="D129" s="216"/>
      <c r="E129" s="216"/>
      <c r="F129" s="217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hidden="1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 hidden="1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hidden="1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hidden="1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hidden="1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hidden="1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hidden="1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hidden="1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hidden="1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hidden="1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hidden="1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 hidden="1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 hidden="1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 hidden="1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 hidden="1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hidden="1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hidden="1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hidden="1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hidden="1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hidden="1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hidden="1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 hidden="1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hidden="1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 hidden="1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 hidden="1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hidden="1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hidden="1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hidden="1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hidden="1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hidden="1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hidden="1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hidden="1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hidden="1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hidden="1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hidden="1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hidden="1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hidden="1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hidden="1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hidden="1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hidden="1" customHeight="1">
      <c r="A169" s="215">
        <v>1</v>
      </c>
      <c r="B169" s="216"/>
      <c r="C169" s="216"/>
      <c r="D169" s="216"/>
      <c r="E169" s="216"/>
      <c r="F169" s="217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hidden="1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hidden="1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1200</v>
      </c>
      <c r="J172" s="167">
        <f>SUM(J173+J226+J287)</f>
        <v>1200</v>
      </c>
      <c r="K172" s="64">
        <f>SUM(K173+K226+K287)</f>
        <v>772</v>
      </c>
      <c r="L172" s="63">
        <f>SUM(L173+L226+L287)</f>
        <v>772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1200</v>
      </c>
      <c r="J173" s="114">
        <f>SUM(J174+J196+J204+J216+J220)</f>
        <v>1200</v>
      </c>
      <c r="K173" s="114">
        <f>SUM(K174+K196+K204+K216+K220)</f>
        <v>772</v>
      </c>
      <c r="L173" s="114">
        <f>SUM(L174+L196+L204+L216+L220)</f>
        <v>772</v>
      </c>
    </row>
    <row r="174" spans="1:12" ht="30.75" hidden="1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hidden="1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hidden="1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hidden="1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hidden="1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hidden="1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hidden="1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hidden="1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hidden="1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hidden="1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hidden="1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hidden="1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hidden="1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hidden="1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hidden="1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hidden="1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hidden="1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hidden="1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hidden="1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hidden="1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hidden="1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hidden="1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1200</v>
      </c>
      <c r="J196" s="122">
        <f t="shared" si="20"/>
        <v>1200</v>
      </c>
      <c r="K196" s="123">
        <f t="shared" si="20"/>
        <v>772</v>
      </c>
      <c r="L196" s="89">
        <f t="shared" si="20"/>
        <v>772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1200</v>
      </c>
      <c r="J197" s="117">
        <f t="shared" si="20"/>
        <v>1200</v>
      </c>
      <c r="K197" s="80">
        <f t="shared" si="20"/>
        <v>772</v>
      </c>
      <c r="L197" s="79">
        <f t="shared" si="20"/>
        <v>772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1200</v>
      </c>
      <c r="J198" s="115">
        <f>SUM(J199:J203)</f>
        <v>1200</v>
      </c>
      <c r="K198" s="116">
        <f>SUM(K199:K203)</f>
        <v>772</v>
      </c>
      <c r="L198" s="114">
        <f>SUM(L199:L203)</f>
        <v>772</v>
      </c>
    </row>
    <row r="199" spans="1:12" ht="15.75" hidden="1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600</v>
      </c>
      <c r="J200" s="84">
        <v>600</v>
      </c>
      <c r="K200" s="84">
        <v>600</v>
      </c>
      <c r="L200" s="84">
        <v>600</v>
      </c>
    </row>
    <row r="201" spans="1:12" ht="14.25" hidden="1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hidden="1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600</v>
      </c>
      <c r="J203" s="84">
        <v>600</v>
      </c>
      <c r="K203" s="84">
        <v>172</v>
      </c>
      <c r="L203" s="141">
        <v>172</v>
      </c>
    </row>
    <row r="204" spans="1:12" ht="17.25" hidden="1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hidden="1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hidden="1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hidden="1" customHeight="1">
      <c r="A207" s="215">
        <v>1</v>
      </c>
      <c r="B207" s="216"/>
      <c r="C207" s="216"/>
      <c r="D207" s="216"/>
      <c r="E207" s="216"/>
      <c r="F207" s="217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hidden="1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hidden="1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hidden="1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hidden="1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hidden="1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hidden="1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hidden="1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hidden="1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203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hidden="1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hidden="1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hidden="1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hidden="1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hidden="1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hidden="1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hidden="1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hidden="1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hidden="1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hidden="1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hidden="1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hidden="1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hidden="1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hidden="1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hidden="1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hidden="1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hidden="1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hidden="1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hidden="1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hidden="1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hidden="1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hidden="1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hidden="1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hidden="1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hidden="1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hidden="1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hidden="1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hidden="1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hidden="1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hidden="1" customHeight="1">
      <c r="A246" s="215">
        <v>1</v>
      </c>
      <c r="B246" s="216"/>
      <c r="C246" s="216"/>
      <c r="D246" s="216"/>
      <c r="E246" s="216"/>
      <c r="F246" s="217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hidden="1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hidden="1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hidden="1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 hidden="1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 hidden="1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hidden="1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hidden="1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 hidden="1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hidden="1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hidden="1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hidden="1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hidden="1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hidden="1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 hidden="1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hidden="1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hidden="1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hidden="1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hidden="1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hidden="1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 hidden="1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 hidden="1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 hidden="1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hidden="1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hidden="1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hidden="1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hidden="1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 hidden="1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hidden="1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hidden="1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hidden="1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hidden="1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hidden="1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hidden="1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hidden="1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hidden="1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hidden="1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hidden="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hidden="1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hidden="1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8" hidden="1" customHeight="1">
      <c r="A286" s="215">
        <v>1</v>
      </c>
      <c r="B286" s="216"/>
      <c r="C286" s="216"/>
      <c r="D286" s="216"/>
      <c r="E286" s="216"/>
      <c r="F286" s="217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hidden="1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hidden="1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hidden="1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hidden="1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hidden="1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hidden="1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hidden="1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hidden="1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hidden="1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hidden="1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hidden="1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hidden="1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hidden="1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hidden="1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hidden="1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 hidden="1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hidden="1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 hidden="1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hidden="1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hidden="1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hidden="1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hidden="1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hidden="1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hidden="1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hidden="1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hidden="1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hidden="1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hidden="1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hidden="1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hidden="1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hidden="1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hidden="1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hidden="1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hidden="1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 hidden="1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hidden="1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hidden="1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 hidden="1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 hidden="1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hidden="1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hidden="1" customHeight="1">
      <c r="A327" s="215">
        <v>1</v>
      </c>
      <c r="B327" s="216"/>
      <c r="C327" s="216"/>
      <c r="D327" s="216"/>
      <c r="E327" s="216"/>
      <c r="F327" s="217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hidden="1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hidden="1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hidden="1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 hidden="1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 hidden="1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hidden="1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 hidden="1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hidden="1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hidden="1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hidden="1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hidden="1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hidden="1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hidden="1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hidden="1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hidden="1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hidden="1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SUM(I30+I172)</f>
        <v>18100</v>
      </c>
      <c r="J344" s="189">
        <f>SUM(J30+J172)</f>
        <v>18100</v>
      </c>
      <c r="K344" s="189">
        <f>SUM(K30+K172)</f>
        <v>12593.55</v>
      </c>
      <c r="L344" s="190">
        <f>SUM(L30+L172)</f>
        <v>12593.55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 t="s">
        <v>205</v>
      </c>
      <c r="H347" s="195"/>
      <c r="I347" s="3"/>
      <c r="J347" s="3"/>
      <c r="K347" s="193" t="s">
        <v>206</v>
      </c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14" t="s">
        <v>179</v>
      </c>
      <c r="L348" s="214"/>
    </row>
    <row r="349" spans="1:12">
      <c r="B349" s="3"/>
      <c r="C349" s="3"/>
      <c r="D349" s="3"/>
      <c r="E349" s="3"/>
      <c r="F349" s="4"/>
      <c r="G349" s="3"/>
      <c r="H349" s="3"/>
      <c r="I349" s="202"/>
      <c r="J349" s="3"/>
      <c r="K349" s="202"/>
      <c r="L349" s="202"/>
    </row>
    <row r="350" spans="1:12">
      <c r="B350" s="3"/>
      <c r="C350" s="3"/>
      <c r="D350" s="196"/>
      <c r="E350" s="196"/>
      <c r="F350" s="203"/>
      <c r="G350" s="196" t="s">
        <v>207</v>
      </c>
      <c r="H350" s="3"/>
      <c r="I350" s="202"/>
      <c r="J350" s="3"/>
      <c r="K350" s="212" t="s">
        <v>208</v>
      </c>
      <c r="L350" s="204"/>
    </row>
    <row r="351" spans="1:12" ht="18.75" customHeight="1">
      <c r="A351" s="205"/>
      <c r="B351" s="20"/>
      <c r="C351" s="20"/>
      <c r="D351" s="213" t="s">
        <v>180</v>
      </c>
      <c r="E351" s="213"/>
      <c r="F351" s="213"/>
      <c r="G351" s="213"/>
      <c r="H351" s="206"/>
      <c r="I351" s="201" t="s">
        <v>178</v>
      </c>
      <c r="J351" s="20"/>
      <c r="K351" s="214" t="s">
        <v>179</v>
      </c>
      <c r="L351" s="21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3:F53"/>
    <mergeCell ref="A88:F88"/>
    <mergeCell ref="A129:F129"/>
    <mergeCell ref="A169:F169"/>
    <mergeCell ref="A207:F207"/>
    <mergeCell ref="A246:F246"/>
    <mergeCell ref="A286:F286"/>
    <mergeCell ref="A327:F327"/>
    <mergeCell ref="K348:L348"/>
    <mergeCell ref="D351:G351"/>
    <mergeCell ref="K351:L351"/>
  </mergeCells>
  <pageMargins left="0.55138888888888893" right="0.11805555555555555" top="0.47222222222222221" bottom="0.39374999999999999" header="0.2361111111111111" footer="0.51180555555555551"/>
  <pageSetup paperSize="9" orientation="portrait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f2 (2)</vt:lpstr>
      <vt:lpstr>f2 (3)</vt:lpstr>
      <vt:lpstr>'f2 (2)'!_xlnm.Print_Titles</vt:lpstr>
      <vt:lpstr>'f2 (3)'!_xlnm.Print_Titles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Agrita Repeckiene</dc:creator>
  <cp:lastModifiedBy>Johnas</cp:lastModifiedBy>
  <cp:lastPrinted>2016-12-29T13:55:59Z</cp:lastPrinted>
  <dcterms:created xsi:type="dcterms:W3CDTF">2015-02-02T19:24:02Z</dcterms:created>
  <dcterms:modified xsi:type="dcterms:W3CDTF">2017-02-18T12:26:39Z</dcterms:modified>
</cp:coreProperties>
</file>