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_xlnm.Print_Titles" localSheetId="0">'f2 (2)'!$19:$25</definedName>
    <definedName name="_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4525" fullCalcOnLoad="1" iterateDelta="1E-4"/>
</workbook>
</file>

<file path=xl/calcChain.xml><?xml version="1.0" encoding="utf-8"?>
<calcChain xmlns="http://schemas.openxmlformats.org/spreadsheetml/2006/main">
  <c r="L342" i="2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/>
  <c r="K30"/>
  <c r="K344"/>
  <c r="J30"/>
  <c r="J344"/>
  <c r="I30"/>
  <c r="I344"/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J177"/>
  <c r="J176"/>
  <c r="J175"/>
  <c r="J174"/>
  <c r="I178"/>
  <c r="L177"/>
  <c r="K177"/>
  <c r="I177"/>
  <c r="L176"/>
  <c r="K176"/>
  <c r="I176"/>
  <c r="L175"/>
  <c r="K175"/>
  <c r="I175"/>
  <c r="L174"/>
  <c r="K174"/>
  <c r="I174"/>
  <c r="L169"/>
  <c r="K169"/>
  <c r="J169"/>
  <c r="J168"/>
  <c r="I169"/>
  <c r="L168"/>
  <c r="K168"/>
  <c r="I168"/>
  <c r="L164"/>
  <c r="K164"/>
  <c r="J164"/>
  <c r="J163"/>
  <c r="I164"/>
  <c r="L163"/>
  <c r="K163"/>
  <c r="I163"/>
  <c r="L162"/>
  <c r="K162"/>
  <c r="I162"/>
  <c r="L160"/>
  <c r="K160"/>
  <c r="J160"/>
  <c r="J159"/>
  <c r="J158"/>
  <c r="I160"/>
  <c r="L159"/>
  <c r="K159"/>
  <c r="I159"/>
  <c r="L158"/>
  <c r="K158"/>
  <c r="I158"/>
  <c r="L157"/>
  <c r="K157"/>
  <c r="I157"/>
  <c r="L155"/>
  <c r="K155"/>
  <c r="J155"/>
  <c r="I155"/>
  <c r="L154"/>
  <c r="K154"/>
  <c r="J154"/>
  <c r="I154"/>
  <c r="L151"/>
  <c r="K151"/>
  <c r="J151"/>
  <c r="J150"/>
  <c r="J149"/>
  <c r="J148"/>
  <c r="I151"/>
  <c r="L150"/>
  <c r="K150"/>
  <c r="I150"/>
  <c r="L149"/>
  <c r="K149"/>
  <c r="I149"/>
  <c r="L148"/>
  <c r="K148"/>
  <c r="I148"/>
  <c r="L145"/>
  <c r="K145"/>
  <c r="J145"/>
  <c r="J144"/>
  <c r="J143"/>
  <c r="I145"/>
  <c r="L144"/>
  <c r="K144"/>
  <c r="I144"/>
  <c r="L143"/>
  <c r="K143"/>
  <c r="I143"/>
  <c r="L140"/>
  <c r="K140"/>
  <c r="J140"/>
  <c r="J139"/>
  <c r="J138"/>
  <c r="I140"/>
  <c r="L139"/>
  <c r="K139"/>
  <c r="I139"/>
  <c r="L138"/>
  <c r="K138"/>
  <c r="I138"/>
  <c r="L135"/>
  <c r="K135"/>
  <c r="J135"/>
  <c r="I135"/>
  <c r="L134"/>
  <c r="K134"/>
  <c r="J134"/>
  <c r="J133"/>
  <c r="I134"/>
  <c r="L133"/>
  <c r="K133"/>
  <c r="I133"/>
  <c r="L132"/>
  <c r="K132"/>
  <c r="I132"/>
  <c r="L129"/>
  <c r="K129"/>
  <c r="J129"/>
  <c r="J128"/>
  <c r="J127"/>
  <c r="I129"/>
  <c r="L128"/>
  <c r="K128"/>
  <c r="I128"/>
  <c r="L127"/>
  <c r="K127"/>
  <c r="I127"/>
  <c r="L125"/>
  <c r="K125"/>
  <c r="J125"/>
  <c r="I125"/>
  <c r="L124"/>
  <c r="K124"/>
  <c r="J124"/>
  <c r="I124"/>
  <c r="L123"/>
  <c r="K123"/>
  <c r="J123"/>
  <c r="I123"/>
  <c r="L121"/>
  <c r="K121"/>
  <c r="J121"/>
  <c r="J120"/>
  <c r="J119"/>
  <c r="I121"/>
  <c r="I120"/>
  <c r="I119"/>
  <c r="L120"/>
  <c r="K120"/>
  <c r="L119"/>
  <c r="K119"/>
  <c r="L117"/>
  <c r="K117"/>
  <c r="J117"/>
  <c r="J116"/>
  <c r="J115"/>
  <c r="I117"/>
  <c r="I116"/>
  <c r="I115"/>
  <c r="L116"/>
  <c r="K116"/>
  <c r="L115"/>
  <c r="K115"/>
  <c r="L112"/>
  <c r="K112"/>
  <c r="J112"/>
  <c r="J111"/>
  <c r="J110"/>
  <c r="J109"/>
  <c r="I112"/>
  <c r="I111"/>
  <c r="I110"/>
  <c r="I109"/>
  <c r="L111"/>
  <c r="K111"/>
  <c r="L110"/>
  <c r="K110"/>
  <c r="L109"/>
  <c r="K109"/>
  <c r="L106"/>
  <c r="K106"/>
  <c r="J106"/>
  <c r="J105"/>
  <c r="J104"/>
  <c r="I106"/>
  <c r="I105"/>
  <c r="I104"/>
  <c r="L105"/>
  <c r="K105"/>
  <c r="L104"/>
  <c r="K104"/>
  <c r="L101"/>
  <c r="K101"/>
  <c r="J101"/>
  <c r="J100"/>
  <c r="J99"/>
  <c r="I101"/>
  <c r="I100"/>
  <c r="I99"/>
  <c r="L100"/>
  <c r="K100"/>
  <c r="L99"/>
  <c r="K99"/>
  <c r="L96"/>
  <c r="K96"/>
  <c r="J96"/>
  <c r="J95"/>
  <c r="J94"/>
  <c r="J93"/>
  <c r="I96"/>
  <c r="I95"/>
  <c r="I94"/>
  <c r="I93"/>
  <c r="L95"/>
  <c r="K95"/>
  <c r="L94"/>
  <c r="K94"/>
  <c r="L93"/>
  <c r="K93"/>
  <c r="L88"/>
  <c r="K88"/>
  <c r="J88"/>
  <c r="J87"/>
  <c r="J86"/>
  <c r="J85"/>
  <c r="I88"/>
  <c r="I87"/>
  <c r="I86"/>
  <c r="I85"/>
  <c r="L87"/>
  <c r="K87"/>
  <c r="L86"/>
  <c r="K86"/>
  <c r="L85"/>
  <c r="K85"/>
  <c r="L83"/>
  <c r="K83"/>
  <c r="J83"/>
  <c r="I83"/>
  <c r="I82"/>
  <c r="I81"/>
  <c r="L82"/>
  <c r="K82"/>
  <c r="J82"/>
  <c r="L81"/>
  <c r="K81"/>
  <c r="J81"/>
  <c r="L77"/>
  <c r="K77"/>
  <c r="J77"/>
  <c r="I77"/>
  <c r="I76"/>
  <c r="L76"/>
  <c r="K76"/>
  <c r="J76"/>
  <c r="L72"/>
  <c r="K72"/>
  <c r="J72"/>
  <c r="J71"/>
  <c r="I72"/>
  <c r="I71"/>
  <c r="L71"/>
  <c r="K71"/>
  <c r="L67"/>
  <c r="K67"/>
  <c r="J67"/>
  <c r="J66"/>
  <c r="J65"/>
  <c r="J64"/>
  <c r="I67"/>
  <c r="I66"/>
  <c r="L66"/>
  <c r="K66"/>
  <c r="L65"/>
  <c r="K65"/>
  <c r="L64"/>
  <c r="K64"/>
  <c r="L44"/>
  <c r="K44"/>
  <c r="J44"/>
  <c r="J43"/>
  <c r="J42"/>
  <c r="J41"/>
  <c r="I44"/>
  <c r="I43"/>
  <c r="I42"/>
  <c r="I41"/>
  <c r="L43"/>
  <c r="K43"/>
  <c r="L42"/>
  <c r="K42"/>
  <c r="L41"/>
  <c r="K41"/>
  <c r="L39"/>
  <c r="K39"/>
  <c r="J39"/>
  <c r="J38"/>
  <c r="J37"/>
  <c r="I39"/>
  <c r="L38"/>
  <c r="K38"/>
  <c r="I38"/>
  <c r="I37"/>
  <c r="L37"/>
  <c r="K37"/>
  <c r="L34"/>
  <c r="K34"/>
  <c r="J34"/>
  <c r="I34"/>
  <c r="L33"/>
  <c r="K33"/>
  <c r="J33"/>
  <c r="J32"/>
  <c r="I33"/>
  <c r="I32"/>
  <c r="L32"/>
  <c r="K32"/>
  <c r="L31"/>
  <c r="K31"/>
  <c r="L30"/>
  <c r="L344"/>
  <c r="K30"/>
  <c r="K344"/>
  <c r="J31"/>
  <c r="I65"/>
  <c r="I64"/>
  <c r="J157"/>
  <c r="J132"/>
  <c r="J162"/>
  <c r="I31"/>
  <c r="I30"/>
  <c r="I344"/>
  <c r="J30"/>
  <c r="J344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<sst xmlns="http://schemas.openxmlformats.org/spreadsheetml/2006/main" count="711" uniqueCount="209">
  <si>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</si>
  <si>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</si>
  <si>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</si>
  <si>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</si>
  <si>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</si>
  <si>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</si>
  <si>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</si>
  <si>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</si>
  <si>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</si>
  <si>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</si>
  <si>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</si>
  <si>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</si>
  <si>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</si>
  <si>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</si>
  <si>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</si>
  <si>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</si>
  <si>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</si>
  <si>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</si>
  <si>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</si>
  <si>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</si>
  <si>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</si>
  <si>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</si>
  <si>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</si>
  <si>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</si>
  <si>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</si>
  <si>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</si>
  <si>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</si>
  <si>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</si>
  <si>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</si>
  <si>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</si>
  <si>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</si>
  <si>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</si>
  <si>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</si>
  <si>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</si>
  <si>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</si>
  <si>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</si>
  <si>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</si>
  <si>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</si>
  <si>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</si>
  <si>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</si>
  <si>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</si>
  <si>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</si>
  <si>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</si>
  <si>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</si>
  <si>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</si>
  <si>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</si>
  <si>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</si>
  <si>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</si>
  <si>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</si>
  <si>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</si>
  <si>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</si>
  <si>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</si>
  <si>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</si>
  <si>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</si>
  <si>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</si>
  <si>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</si>
  <si>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</si>
  <si>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</si>
  <si>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</si>
  <si>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</si>
  <si>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</si>
  <si>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</si>
  <si>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</si>
  <si>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</si>
  <si>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</si>
  <si>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</si>
  <si>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</si>
  <si>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</si>
  <si>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</si>
  <si>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</si>
  <si>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</si>
  <si>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</si>
  <si>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</si>
  <si>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</si>
  <si>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</si>
  <si>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</si>
  <si>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</si>
  <si>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</si>
  <si>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</si>
  <si>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</si>
  <si>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</si>
  <si>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</si>
  <si>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</si>
  <si>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</si>
  <si>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</si>
  <si>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</si>
  <si>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</si>
  <si>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</si>
  <si>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</si>
  <si>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</si>
  <si>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</si>
  <si>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</si>
  <si>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</si>
  <si>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</si>
  <si>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</si>
  <si>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</si>
  <si>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</si>
  <si>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</si>
  <si>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</si>
  <si>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</si>
  <si>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</si>
  <si>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</si>
  <si>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</si>
  <si>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</si>
  <si>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</si>
  <si>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</si>
  <si>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</si>
  <si>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</si>
  <si>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</si>
  <si>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</si>
  <si>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</si>
  <si>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</si>
  <si>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</si>
  <si>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</si>
  <si>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</si>
  <si>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</si>
  <si>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</si>
  <si>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</si>
  <si>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</si>
  <si>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</si>
  <si>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</si>
  <si>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</si>
  <si>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</si>
  <si>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</si>
  <si>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</si>
  <si>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</si>
  <si>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</si>
  <si>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</si>
  <si>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</si>
  <si>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</si>
  <si>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</si>
  <si>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</si>
  <si>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</si>
  <si>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</si>
  <si>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</si>
  <si>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</si>
  <si>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</si>
  <si>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</si>
  <si>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</si>
  <si>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</si>
  <si>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</si>
  <si>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</si>
  <si>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</si>
  <si>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</si>
  <si>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</si>
  <si>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</si>
  <si>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</si>
  <si>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</si>
  <si>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</si>
  <si>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</si>
  <si>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</si>
  <si>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</si>
  <si>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</si>
  <si>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</si>
  <si>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</si>
  <si>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</si>
  <si>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</si>
  <si>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</si>
  <si>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</si>
  <si>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</si>
  <si>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</si>
  <si>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</si>
  <si>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</si>
  <si>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</si>
  <si>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</si>
  <si>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</si>
  <si>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</si>
  <si>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</si>
  <si>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</si>
  <si>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</si>
  <si>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</si>
  <si>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</si>
  <si>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</si>
  <si>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</si>
  <si>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</si>
  <si>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</si>
  <si>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</si>
  <si>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</si>
  <si>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</si>
  <si>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</si>
  <si>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</si>
  <si>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</si>
  <si>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</si>
  <si>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</si>
  <si>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</si>
  <si>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</si>
  <si>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</si>
  <si>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GRUODŽIO MĖN. 31 D.</t>
  </si>
  <si>
    <t>4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</si>
  <si>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</si>
  <si>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</si>
  <si>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</si>
  <si>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</si>
  <si>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</si>
  <si>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2.02.02.01</t>
  </si>
  <si>
    <t>09</t>
  </si>
  <si>
    <t>05</t>
  </si>
  <si>
    <t>01</t>
  </si>
  <si>
    <t>Mokinio krepšelio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</si>
  <si>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</si>
  <si>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</si>
  <si>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</si>
  <si>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</si>
  <si>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</si>
  <si>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2016.12.23   Nr. 12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</si>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</sst>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2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2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2" xfId="2" applyNumberFormat="1" applyFont="1" applyFill="1" applyBorder="1" applyAlignment="1" applyProtection="1"/>
    <xf numFmtId="1" fontId="3" fillId="0" borderId="2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2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2" fontId="7" fillId="0" borderId="1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 applyProtection="1">
      <alignment horizontal="center" vertical="center" wrapText="1"/>
    </xf>
    <xf numFmtId="49" fontId="14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1" fontId="4" fillId="0" borderId="12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2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3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12" xfId="2" applyFont="1" applyFill="1" applyBorder="1" applyAlignment="1">
      <alignment vertical="top" wrapText="1"/>
    </xf>
    <xf numFmtId="0" fontId="3" fillId="0" borderId="12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12" xfId="2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center" wrapText="1"/>
    </xf>
    <xf numFmtId="2" fontId="11" fillId="2" borderId="14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3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12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0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9" xfId="2" applyFont="1" applyFill="1" applyBorder="1" applyAlignment="1">
      <alignment vertical="top" wrapText="1"/>
    </xf>
    <xf numFmtId="0" fontId="6" fillId="0" borderId="2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0" fontId="7" fillId="0" borderId="11" xfId="2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12" xfId="2" applyFont="1" applyFill="1" applyBorder="1" applyAlignment="1">
      <alignment vertical="top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1" xfId="2" applyNumberFormat="1" applyFont="1" applyFill="1" applyBorder="1" applyAlignment="1">
      <alignment horizontal="right" vertical="center" wrapText="1"/>
    </xf>
    <xf numFmtId="0" fontId="11" fillId="0" borderId="1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2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12" xfId="2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4" xfId="2" applyNumberFormat="1" applyFont="1" applyFill="1" applyBorder="1" applyAlignment="1">
      <alignment horizontal="right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3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3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center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11" fillId="2" borderId="13" xfId="2" applyNumberFormat="1" applyFont="1" applyFill="1" applyBorder="1" applyAlignment="1">
      <alignment horizontal="right" vertical="center" wrapText="1"/>
    </xf>
    <xf numFmtId="0" fontId="6" fillId="0" borderId="13" xfId="2" applyFont="1" applyFill="1" applyBorder="1" applyAlignment="1">
      <alignment horizontal="center" vertical="top" wrapText="1"/>
    </xf>
    <xf numFmtId="2" fontId="3" fillId="2" borderId="1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2" xfId="2" applyFont="1" applyFill="1" applyBorder="1"/>
    <xf numFmtId="0" fontId="3" fillId="0" borderId="8" xfId="2" applyFont="1" applyFill="1" applyBorder="1"/>
    <xf numFmtId="0" fontId="3" fillId="0" borderId="13" xfId="2" applyFont="1" applyFill="1" applyBorder="1"/>
    <xf numFmtId="0" fontId="3" fillId="0" borderId="2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0" borderId="8" xfId="2" applyNumberFormat="1" applyFont="1" applyFill="1" applyBorder="1" applyAlignment="1" applyProtection="1">
      <alignment horizontal="center"/>
    </xf>
    <xf numFmtId="3" fontId="3" fillId="0" borderId="2" xfId="2" applyNumberFormat="1" applyFont="1" applyFill="1" applyBorder="1" applyAlignment="1" applyProtection="1">
      <alignment horizontal="center"/>
    </xf>
    <xf numFmtId="0" fontId="17" fillId="0" borderId="1" xfId="2" applyFont="1" applyFill="1" applyBorder="1" applyAlignment="1">
      <alignment horizontal="left" vertical="top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1" xfId="2" applyNumberFormat="1" applyFont="1" applyFill="1" applyBorder="1" applyAlignment="1" applyProtection="1">
      <alignment horizontal="center" vertical="center" wrapText="1"/>
    </xf>
    <xf numFmtId="2" fontId="14" fillId="0" borderId="12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3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top"/>
    </xf>
    <xf numFmtId="0" fontId="7" fillId="0" borderId="13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0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9" xfId="2" applyNumberFormat="1" applyFont="1" applyFill="1" applyBorder="1" applyAlignment="1" applyProtection="1">
      <alignment horizontal="left" vertical="center" wrapText="1"/>
    </xf>
    <xf numFmtId="49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1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1" fillId="0" borderId="1" xfId="1" applyFont="1" applyFill="1" applyBorder="1" applyAlignment="1"/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hidden="1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hidden="1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hidden="1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hidden="1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hidden="1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hidden="1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hidden="1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hidden="1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hidden="1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hidden="1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hidden="1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hidden="1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hidden="1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hidden="1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hidden="1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hidden="1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hidden="1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hidden="1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hidden="1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hidden="1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hidden="1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hidden="1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hidden="1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hidden="1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hidden="1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hidden="1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hidden="1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hidden="1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hidden="1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hidden="1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hidden="1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hidden="1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hidden="1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hidden="1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hidden="1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hidden="1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hidden="1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hidden="1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hidden="1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hidden="1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hidden="1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hidden="1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hidden="1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hidden="1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hidden="1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hidden="1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hidden="1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hidden="1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hidden="1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hidden="1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hidden="1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hidden="1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hidden="1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hidden="1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hidden="1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hidden="1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hidden="1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hidden="1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hidden="1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hidden="1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hidden="1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hidden="1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hidden="1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hidden="1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hidden="1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hidden="1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hidden="1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hidden="1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hidden="1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hidden="1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hidden="1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hidden="1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hidden="1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hidden="1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hidden="1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hidden="1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hidden="1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hidden="1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hidden="1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hidden="1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hidden="1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hidden="1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hidden="1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>
      <selection activeCell="K358" sqref="K35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3" t="s">
        <v>204</v>
      </c>
      <c r="H15" s="243"/>
      <c r="I15" s="243"/>
      <c r="J15" s="243"/>
      <c r="K15" s="243"/>
      <c r="M15" s="3"/>
      <c r="N15" s="3"/>
      <c r="O15" s="3"/>
      <c r="P15" s="3"/>
    </row>
    <row r="16" spans="1:3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7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7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196</v>
      </c>
      <c r="K25" s="211" t="s">
        <v>197</v>
      </c>
      <c r="L25" s="211" t="s">
        <v>197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18400</v>
      </c>
      <c r="J30" s="63">
        <f>SUM(J31+J41+J62+J83+J91+J107+J130+J146+J155)</f>
        <v>18400</v>
      </c>
      <c r="K30" s="64">
        <f>SUM(K31+K41+K62+K83+K91+K107+K130+K146+K155)</f>
        <v>18400</v>
      </c>
      <c r="L30" s="63">
        <f>SUM(L31+L41+L62+L83+L91+L107+L130+L146+L155)</f>
        <v>18400</v>
      </c>
      <c r="M30" s="65"/>
      <c r="N30" s="65"/>
      <c r="O30" s="65"/>
      <c r="P30" s="65"/>
      <c r="Q30" s="65"/>
    </row>
    <row r="31" spans="1:1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18400</v>
      </c>
      <c r="J31" s="63">
        <f>SUM(J32+J37)</f>
        <v>18400</v>
      </c>
      <c r="K31" s="72">
        <f>SUM(K32+K37)</f>
        <v>18400</v>
      </c>
      <c r="L31" s="73">
        <f>SUM(L32+L37)</f>
        <v>18400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14100</v>
      </c>
      <c r="J32" s="79">
        <f t="shared" si="0"/>
        <v>14100</v>
      </c>
      <c r="K32" s="80">
        <f t="shared" si="0"/>
        <v>14100</v>
      </c>
      <c r="L32" s="79">
        <f t="shared" si="0"/>
        <v>14100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14100</v>
      </c>
      <c r="J33" s="79">
        <f t="shared" si="0"/>
        <v>14100</v>
      </c>
      <c r="K33" s="80">
        <f t="shared" si="0"/>
        <v>14100</v>
      </c>
      <c r="L33" s="79">
        <f t="shared" si="0"/>
        <v>14100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14100</v>
      </c>
      <c r="J34" s="79">
        <f>SUM(J35:J36)</f>
        <v>14100</v>
      </c>
      <c r="K34" s="80">
        <f>SUM(K35:K36)</f>
        <v>14100</v>
      </c>
      <c r="L34" s="79">
        <f>SUM(L35:L36)</f>
        <v>14100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14100</v>
      </c>
      <c r="J35" s="83">
        <v>14100</v>
      </c>
      <c r="K35" s="83">
        <v>14100</v>
      </c>
      <c r="L35" s="83">
        <v>14100</v>
      </c>
    </row>
    <row r="36" spans="1:12" ht="12.75" hidden="1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4300</v>
      </c>
      <c r="J37" s="79">
        <f t="shared" si="1"/>
        <v>4300</v>
      </c>
      <c r="K37" s="80">
        <f t="shared" si="1"/>
        <v>4300</v>
      </c>
      <c r="L37" s="79">
        <f t="shared" si="1"/>
        <v>4300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4300</v>
      </c>
      <c r="J38" s="79">
        <f t="shared" si="1"/>
        <v>4300</v>
      </c>
      <c r="K38" s="79">
        <f t="shared" si="1"/>
        <v>4300</v>
      </c>
      <c r="L38" s="79">
        <f t="shared" si="1"/>
        <v>4300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4300</v>
      </c>
      <c r="J39" s="79">
        <f t="shared" si="1"/>
        <v>4300</v>
      </c>
      <c r="K39" s="79">
        <f t="shared" si="1"/>
        <v>4300</v>
      </c>
      <c r="L39" s="79">
        <f t="shared" si="1"/>
        <v>4300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4300</v>
      </c>
      <c r="J40" s="83">
        <v>4300</v>
      </c>
      <c r="K40" s="83">
        <v>4300</v>
      </c>
      <c r="L40" s="83">
        <v>4300</v>
      </c>
    </row>
    <row r="41" spans="1:12" ht="12.75" hidden="1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hidden="1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hidden="1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0</v>
      </c>
      <c r="J44" s="97">
        <f>SUM(J45:J61)-J53</f>
        <v>0</v>
      </c>
      <c r="K44" s="97">
        <f>SUM(K45:K61)-K53</f>
        <v>0</v>
      </c>
      <c r="L44" s="98">
        <f>SUM(L45:L61)-L53</f>
        <v>0</v>
      </c>
    </row>
    <row r="45" spans="1:12" hidden="1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hidden="1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hidden="1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hidden="1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hidden="1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hidden="1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hidden="1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hidden="1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hidden="1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hidden="1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hidden="1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hidden="1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hidden="1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hidden="1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hidden="1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hidden="1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hidden="1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hidden="1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hidden="1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hidden="1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hidden="1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hidden="1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hidden="1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hidden="1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hidden="1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hidden="1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hidden="1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hidden="1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hidden="1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hidden="1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hidden="1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hidden="1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hidden="1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hidden="1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hidden="1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hidden="1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hidden="1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hidden="1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hidden="1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hidden="1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hidden="1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hidden="1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hidden="1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hidden="1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hidden="1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hidden="1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hidden="1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hidden="1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hidden="1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hidden="1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hidden="1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hidden="1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hidden="1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hidden="1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hidden="1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hidden="1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hidden="1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hidden="1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hidden="1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hidden="1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hidden="1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hidden="1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hidden="1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hidden="1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hidden="1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hidden="1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hidden="1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hidden="1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hidden="1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hidden="1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hidden="1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hidden="1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hidden="1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hidden="1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hidden="1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hidden="1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hidden="1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hidden="1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hidden="1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hidden="1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hidden="1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hidden="1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hidden="1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hidden="1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hidden="1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hidden="1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hidden="1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hidden="1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hidden="1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hidden="1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hidden="1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hidden="1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hidden="1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hidden="1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hidden="1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hidden="1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hidden="1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hidden="1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hidden="1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hidden="1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hidden="1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hidden="1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hidden="1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hidden="1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hidden="1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hidden="1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hidden="1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hidden="1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hidden="1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hidden="1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hidden="1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hidden="1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hidden="1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hidden="1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hidden="1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hidden="1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hidden="1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hidden="1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hidden="1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hidden="1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hidden="1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hidden="1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hidden="1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hidden="1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hidden="1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hidden="1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hidden="1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hidden="1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hidden="1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hidden="1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hidden="1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hidden="1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hidden="1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hidden="1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hidden="1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hidden="1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hidden="1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hidden="1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hidden="1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hidden="1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hidden="1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hidden="1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hidden="1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hidden="1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hidden="1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hidden="1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hidden="1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hidden="1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hidden="1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hidden="1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hidden="1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hidden="1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hidden="1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hidden="1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hidden="1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hidden="1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hidden="1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hidden="1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hidden="1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hidden="1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hidden="1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hidden="1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hidden="1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hidden="1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hidden="1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hidden="1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hidden="1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hidden="1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hidden="1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hidden="1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hidden="1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hidden="1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hidden="1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hidden="1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hidden="1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hidden="1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hidden="1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hidden="1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hidden="1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hidden="1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hidden="1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hidden="1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hidden="1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hidden="1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hidden="1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hidden="1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hidden="1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hidden="1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hidden="1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hidden="1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hidden="1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hidden="1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hidden="1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hidden="1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hidden="1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18400</v>
      </c>
      <c r="J344" s="189">
        <f>SUM(J30+J172)</f>
        <v>18400</v>
      </c>
      <c r="K344" s="189">
        <f>SUM(K30+K172)</f>
        <v>18400</v>
      </c>
      <c r="L344" s="190">
        <f>SUM(L30+L172)</f>
        <v>18400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 t="s">
        <v>205</v>
      </c>
      <c r="H347" s="195"/>
      <c r="I347" s="3"/>
      <c r="J347" s="3"/>
      <c r="K347" s="193" t="s">
        <v>206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 t="s">
        <v>207</v>
      </c>
      <c r="H350" s="3"/>
      <c r="I350" s="202"/>
      <c r="J350" s="3"/>
      <c r="K350" s="212" t="s">
        <v>208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ageMargins left="0.55138888888888893" right="0.11805555555555555" top="0.47222222222222221" bottom="0.39374999999999999" header="0.2361111111111111" footer="0.51180555555555551"/>
  <pageSetup paperSize="9" orientation="portrait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Agrita Repeckiene</dc:creator>
  <cp:lastModifiedBy>Johnas</cp:lastModifiedBy>
  <cp:lastPrinted>2016-12-23T10:09:46Z</cp:lastPrinted>
  <dcterms:created xsi:type="dcterms:W3CDTF">2015-02-02T19:24:02Z</dcterms:created>
  <dcterms:modified xsi:type="dcterms:W3CDTF">2017-02-18T12:26:52Z</dcterms:modified>
</cp:coreProperties>
</file>