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8195" windowHeight="7680"/>
  </bookViews>
  <sheets>
    <sheet name="Anykščių KKSC" sheetId="2" r:id="rId1"/>
    <sheet name="Lapas3" sheetId="3" r:id="rId2"/>
  </sheets>
  <externalReferences>
    <externalReference r:id="rId3"/>
  </externalReferences>
  <definedNames>
    <definedName name="_xlnm._FilterDatabase" localSheetId="0" hidden="1">'Anykščių KKSC'!$A$8:$Q$111</definedName>
  </definedNames>
  <calcPr calcId="145621"/>
</workbook>
</file>

<file path=xl/calcChain.xml><?xml version="1.0" encoding="utf-8"?>
<calcChain xmlns="http://schemas.openxmlformats.org/spreadsheetml/2006/main">
  <c r="N71" i="2" l="1"/>
  <c r="N70" i="2"/>
  <c r="N68" i="2" l="1"/>
  <c r="N69" i="2" l="1"/>
  <c r="H67" i="2"/>
  <c r="N67" i="2" s="1"/>
  <c r="N66" i="2"/>
  <c r="N65" i="2"/>
  <c r="N64" i="2"/>
  <c r="N63" i="2" l="1"/>
  <c r="N62" i="2"/>
  <c r="N61" i="2"/>
  <c r="N59" i="2"/>
  <c r="N58" i="2"/>
  <c r="N57" i="2"/>
  <c r="N56" i="2"/>
  <c r="N55" i="2"/>
  <c r="N51" i="2" l="1"/>
  <c r="I41" i="2"/>
  <c r="I43" i="2"/>
  <c r="I44" i="2"/>
  <c r="I45" i="2"/>
  <c r="I46" i="2"/>
  <c r="I47" i="2"/>
  <c r="I48" i="2"/>
  <c r="I49" i="2"/>
  <c r="O39" i="2"/>
  <c r="O40" i="2"/>
  <c r="O41" i="2"/>
  <c r="O42" i="2"/>
  <c r="O43" i="2"/>
  <c r="O44" i="2"/>
  <c r="O45" i="2"/>
  <c r="O46" i="2"/>
  <c r="O47" i="2"/>
  <c r="O48" i="2"/>
  <c r="O49" i="2"/>
  <c r="O50" i="2"/>
  <c r="N52" i="2"/>
  <c r="H39" i="2"/>
  <c r="N39" i="2" s="1"/>
  <c r="H40" i="2"/>
  <c r="N40" i="2" s="1"/>
  <c r="H41" i="2"/>
  <c r="N41" i="2" s="1"/>
  <c r="H42" i="2"/>
  <c r="N42" i="2" s="1"/>
  <c r="H43" i="2"/>
  <c r="N43" i="2" s="1"/>
  <c r="H44" i="2"/>
  <c r="N44" i="2" s="1"/>
  <c r="H45" i="2"/>
  <c r="N45" i="2" s="1"/>
  <c r="H46" i="2"/>
  <c r="N46" i="2" s="1"/>
  <c r="H47" i="2"/>
  <c r="N47" i="2" s="1"/>
  <c r="H48" i="2"/>
  <c r="N48" i="2" s="1"/>
  <c r="H49" i="2"/>
  <c r="N49" i="2" s="1"/>
  <c r="H50" i="2"/>
  <c r="N50" i="2" s="1"/>
  <c r="C39" i="2"/>
  <c r="C40" i="2"/>
  <c r="C41" i="2"/>
  <c r="C43" i="2"/>
  <c r="C44" i="2"/>
  <c r="C45" i="2"/>
  <c r="C46" i="2"/>
  <c r="C47" i="2"/>
  <c r="C48" i="2"/>
  <c r="C49" i="2"/>
  <c r="C50" i="2"/>
  <c r="D39" i="2"/>
  <c r="D40" i="2"/>
  <c r="D41" i="2"/>
  <c r="D42" i="2"/>
  <c r="D43" i="2"/>
  <c r="D44" i="2"/>
  <c r="D45" i="2"/>
  <c r="D46" i="2"/>
  <c r="D47" i="2"/>
  <c r="D48" i="2"/>
  <c r="D49" i="2"/>
  <c r="D50" i="2"/>
  <c r="D52" i="2"/>
  <c r="N35" i="2" l="1"/>
  <c r="N36" i="2"/>
  <c r="N37" i="2"/>
  <c r="N38" i="2"/>
  <c r="H35" i="2"/>
  <c r="H36" i="2"/>
  <c r="H37" i="2"/>
  <c r="H38" i="2"/>
  <c r="N34" i="2"/>
  <c r="N31" i="2"/>
  <c r="N30" i="2" l="1"/>
  <c r="N29" i="2"/>
  <c r="N28" i="2"/>
  <c r="N26" i="2"/>
  <c r="N25" i="2"/>
  <c r="N24" i="2" l="1"/>
  <c r="N18" i="2" l="1"/>
  <c r="N17" i="2" l="1"/>
  <c r="N16" i="2"/>
  <c r="N14" i="2"/>
  <c r="N13" i="2"/>
</calcChain>
</file>

<file path=xl/sharedStrings.xml><?xml version="1.0" encoding="utf-8"?>
<sst xmlns="http://schemas.openxmlformats.org/spreadsheetml/2006/main" count="774" uniqueCount="234">
  <si>
    <t>Skelbimai apie pradedamus mažos vertės pirkimus</t>
  </si>
  <si>
    <t>Skelbimai apie sudarytas sutartis</t>
  </si>
  <si>
    <t>Eil. Nr.</t>
  </si>
  <si>
    <t>Data</t>
  </si>
  <si>
    <t>Pirkimo objektas</t>
  </si>
  <si>
    <t>Pirkimo objekto tipas (prekės, paslaugos, darbai)</t>
  </si>
  <si>
    <t>Pirkimo būdas</t>
  </si>
  <si>
    <t>Priežastys, dėl kurių pasirinktas nurodytas pirkimo būdas (nurodomas taisyklių punktas)</t>
  </si>
  <si>
    <t>Laimėjusio dalyvio pavadinimas</t>
  </si>
  <si>
    <t>Sąskaita-faktūra, serija, Nr.</t>
  </si>
  <si>
    <t>Priežastys dėl kurių pasirinktas šis laimėtojas</t>
  </si>
  <si>
    <t>Jei žinoma, nurodyti pirkimo sutarties įsipareigojimų dalį, kuriai laimėtojas ketina pasitelkti trečiuosius asmenis, kaip subrangovus (% arba Lt)</t>
  </si>
  <si>
    <t>Sutarties sudarymo data</t>
  </si>
  <si>
    <t>Sutarties sudarymo būdai (raštu, žodžiu)</t>
  </si>
  <si>
    <t>Skelbimai apie nustatytą laimėtoją vykdomam pirkimui ir ketinamą 
sudaryti sutartį</t>
  </si>
  <si>
    <t>Laimėjusio
dalyvio
pavadinimas</t>
  </si>
  <si>
    <t>Bendra galutinė vertė eurais su PVM</t>
  </si>
  <si>
    <t>Numatoma bendra sutarties vertė eurais su PVM</t>
  </si>
  <si>
    <t>mažiausia kaina</t>
  </si>
  <si>
    <t>-</t>
  </si>
  <si>
    <t>paslauga</t>
  </si>
  <si>
    <t>žodžiu</t>
  </si>
  <si>
    <t>Apklausa žodžiu</t>
  </si>
  <si>
    <t>20,00 Eur</t>
  </si>
  <si>
    <t>150,00 Eur</t>
  </si>
  <si>
    <t>UAB "Darlandas"</t>
  </si>
  <si>
    <t>50,00 Eur</t>
  </si>
  <si>
    <t>prekės</t>
  </si>
  <si>
    <t>85,00 Eur</t>
  </si>
  <si>
    <t>80,00 Eur</t>
  </si>
  <si>
    <t>UAB "Eurobiuras"</t>
  </si>
  <si>
    <t>160,00 Eur</t>
  </si>
  <si>
    <t xml:space="preserve">Anykščių  Kūno kultūros ir sporto centras
Skelbimai apie vykdomus viešuosius pirkimus, nustatytą laimėtoją, sudarytas sutartis 2017 metų
</t>
  </si>
  <si>
    <t>2017-01-02</t>
  </si>
  <si>
    <t>Apdovanojimai, dovanos</t>
  </si>
  <si>
    <t>40., 41., 19.2</t>
  </si>
  <si>
    <t>EDV-0527008</t>
  </si>
  <si>
    <t>46,65 Eur</t>
  </si>
  <si>
    <t>Maisto produktai</t>
  </si>
  <si>
    <t>40., 41., 19.3</t>
  </si>
  <si>
    <t>Ūkininkas Ramūnas Daugelavičius</t>
  </si>
  <si>
    <t>Apgyvendinimas</t>
  </si>
  <si>
    <t>40., 41., 19.4.,20.</t>
  </si>
  <si>
    <t>2017-01-03</t>
  </si>
  <si>
    <t>Madonas nuovada pašvaldiba</t>
  </si>
  <si>
    <t>159,19 Eur</t>
  </si>
  <si>
    <t>2017-01-09</t>
  </si>
  <si>
    <t>Biuro popierius</t>
  </si>
  <si>
    <t>40.,41., 20.</t>
  </si>
  <si>
    <t>2017-01-10</t>
  </si>
  <si>
    <t>EDV-0527020</t>
  </si>
  <si>
    <t>19,20 Eur</t>
  </si>
  <si>
    <t>2017-01-11</t>
  </si>
  <si>
    <t>Automobilio akumuliatorius</t>
  </si>
  <si>
    <t>40., 41.</t>
  </si>
  <si>
    <t>2017-01-12</t>
  </si>
  <si>
    <t>V.Čiukšio firma</t>
  </si>
  <si>
    <t>kokybės santykis atitinka prekę, iš pasiūlytų mažiausia kaina</t>
  </si>
  <si>
    <t>Automobilio priemonės</t>
  </si>
  <si>
    <t>40., 41., 9.2.p.</t>
  </si>
  <si>
    <t>2017-01-13</t>
  </si>
  <si>
    <t>UAB "Baltic Petroleum"</t>
  </si>
  <si>
    <t>19,98 Eur</t>
  </si>
  <si>
    <t>140,00 Eur</t>
  </si>
  <si>
    <t>Automobilio valytuvų komplektas</t>
  </si>
  <si>
    <t>40., 41., 19.2.</t>
  </si>
  <si>
    <t>UAB "Kredora"</t>
  </si>
  <si>
    <t>40,81 Eur</t>
  </si>
  <si>
    <t>2017-01-17</t>
  </si>
  <si>
    <t>Automobilio langų plovimo skystis</t>
  </si>
  <si>
    <t>2017-01-18</t>
  </si>
  <si>
    <t>19,99 Eur</t>
  </si>
  <si>
    <t>2017-01-27</t>
  </si>
  <si>
    <t>Autobuso nuoma</t>
  </si>
  <si>
    <t>Romas Leščius individuali veikla</t>
  </si>
  <si>
    <t>74,52 Eur</t>
  </si>
  <si>
    <t>2017-01-30</t>
  </si>
  <si>
    <t>Apdovanojimai</t>
  </si>
  <si>
    <t>2017-01-31</t>
  </si>
  <si>
    <t>81,70 Eur</t>
  </si>
  <si>
    <t>Slidinėjimo tasų ir keltuvų nuoma</t>
  </si>
  <si>
    <t>Apklausa raštu</t>
  </si>
  <si>
    <t>33., 16.4.</t>
  </si>
  <si>
    <t>Anykščių turizmo informacijos centras</t>
  </si>
  <si>
    <t>raštu</t>
  </si>
  <si>
    <t>2000,00 Eur</t>
  </si>
  <si>
    <t>2017-01-19</t>
  </si>
  <si>
    <t>2017-02-01</t>
  </si>
  <si>
    <t>Plaukimo takelių nuomos paslauga</t>
  </si>
  <si>
    <t>15.4.p.</t>
  </si>
  <si>
    <t>VšĮ "Sveikatos oazė"</t>
  </si>
  <si>
    <t>60877,50 Eur</t>
  </si>
  <si>
    <t>60000,00 Eur</t>
  </si>
  <si>
    <t>2017-02-02</t>
  </si>
  <si>
    <t>Seminaras</t>
  </si>
  <si>
    <t>Anykščių švietimo pagalbos tarnyba</t>
  </si>
  <si>
    <t>152,00 Eur</t>
  </si>
  <si>
    <t>Transporto priemonės privalomasis draudimas</t>
  </si>
  <si>
    <t>40., 41.p.</t>
  </si>
  <si>
    <t>AAS "BTA BalticInsurance Company"</t>
  </si>
  <si>
    <t>BTA1049758</t>
  </si>
  <si>
    <t>600,00 Eur</t>
  </si>
  <si>
    <t>552,90 Eur</t>
  </si>
  <si>
    <t>2017-02-03</t>
  </si>
  <si>
    <t>Kanceliarinės prekės</t>
  </si>
  <si>
    <t>EDV-0527070</t>
  </si>
  <si>
    <t>45,00 Eur</t>
  </si>
  <si>
    <t>41,12 Eur</t>
  </si>
  <si>
    <t>2017-02-06</t>
  </si>
  <si>
    <t>40.,41.p.</t>
  </si>
  <si>
    <t>350,00 Eur</t>
  </si>
  <si>
    <t>322,11 Eur</t>
  </si>
  <si>
    <t>2017-02-07</t>
  </si>
  <si>
    <t>Apdovanojimai, dovanos varžyboms</t>
  </si>
  <si>
    <t>40,00 Eur</t>
  </si>
  <si>
    <t>39,00 Eur</t>
  </si>
  <si>
    <t>Sporto salės nuoma</t>
  </si>
  <si>
    <t>33., 35., 36.p.</t>
  </si>
  <si>
    <t>UAB "Anykščių sporto ir laisvalaikio centras"</t>
  </si>
  <si>
    <t>8000,00 Eur</t>
  </si>
  <si>
    <t>2017-02-08</t>
  </si>
  <si>
    <t>19.3.p.</t>
  </si>
  <si>
    <t>UAB "Pajūrio vieškelis"</t>
  </si>
  <si>
    <t>34,00 Eur</t>
  </si>
  <si>
    <t>Sporto salės nuoma varžyboms</t>
  </si>
  <si>
    <t>Apdovanojimai dovanos varžyboms</t>
  </si>
  <si>
    <t>USB Flash laikmenos</t>
  </si>
  <si>
    <t>Medaliai</t>
  </si>
  <si>
    <t>Lemputės (autobusui)</t>
  </si>
  <si>
    <t>Mažo kalibro sportiniai šoviniai</t>
  </si>
  <si>
    <t>Priemonės stadiono priežiūrai</t>
  </si>
  <si>
    <t>2017-02-09</t>
  </si>
  <si>
    <t>15.5.p.</t>
  </si>
  <si>
    <t>201702-10</t>
  </si>
  <si>
    <t>2017-02-14</t>
  </si>
  <si>
    <t>200,00 Eur</t>
  </si>
  <si>
    <t>2017-02-21</t>
  </si>
  <si>
    <t>EDV-0527807</t>
  </si>
  <si>
    <t>12,07 Eur</t>
  </si>
  <si>
    <t>2017-02-22</t>
  </si>
  <si>
    <t>19.3.p</t>
  </si>
  <si>
    <t>UAB "Spojects"</t>
  </si>
  <si>
    <t>14,59 Eur</t>
  </si>
  <si>
    <t>Spalvotos kasetės spausdintuvui</t>
  </si>
  <si>
    <t>2017-02-23</t>
  </si>
  <si>
    <t>195,90 Eur</t>
  </si>
  <si>
    <t>2017-02-27</t>
  </si>
  <si>
    <t>2017-02-28</t>
  </si>
  <si>
    <t>19.3 p.</t>
  </si>
  <si>
    <t>18,65 Eur</t>
  </si>
  <si>
    <t>500,00 Eur</t>
  </si>
  <si>
    <t>493,32 Eur</t>
  </si>
  <si>
    <t>35,00 Eur</t>
  </si>
  <si>
    <t>33,00 Eur</t>
  </si>
  <si>
    <t>198,40 Eur</t>
  </si>
  <si>
    <t>apgyvendinimas pasirinktas vieta  kur vyksta važybos</t>
  </si>
  <si>
    <t>Apgyvendinimo paslaugas</t>
  </si>
  <si>
    <t>Sportinio renginio organizavimas</t>
  </si>
  <si>
    <t>Apklausa raštu (el.paštu)</t>
  </si>
  <si>
    <t xml:space="preserve">CPO IS </t>
  </si>
  <si>
    <t>131,00 Eur</t>
  </si>
  <si>
    <t>Individuali veikla Giedrius Mogyla</t>
  </si>
  <si>
    <t>250,00 Eur</t>
  </si>
  <si>
    <t>30,00 Eur</t>
  </si>
  <si>
    <t>33., 39.p.</t>
  </si>
  <si>
    <t>480,00 Eur</t>
  </si>
  <si>
    <t>15.3.p.</t>
  </si>
  <si>
    <t>70,00 Eur</t>
  </si>
  <si>
    <t>110,00 Eur</t>
  </si>
  <si>
    <t>120,00 Eur</t>
  </si>
  <si>
    <t>90,00 Eur</t>
  </si>
  <si>
    <t>12.p.</t>
  </si>
  <si>
    <t>190,00 Eur</t>
  </si>
  <si>
    <t xml:space="preserve">raštu CPO IS </t>
  </si>
  <si>
    <t>Hotel Rocca al Mare</t>
  </si>
  <si>
    <t>Apgyvendinimo paslauga</t>
  </si>
  <si>
    <t>UAB "Kirstinis namas"</t>
  </si>
  <si>
    <t>400,00 Eur</t>
  </si>
  <si>
    <t>336,00 Eur</t>
  </si>
  <si>
    <t>Baseino treniruočių chroinometras</t>
  </si>
  <si>
    <t>Sportinė apranga</t>
  </si>
  <si>
    <t>UAB "Niksė"</t>
  </si>
  <si>
    <t>Lipdukai ant medalių</t>
  </si>
  <si>
    <t>UAB "Sportjects"</t>
  </si>
  <si>
    <t>SPS0005883</t>
  </si>
  <si>
    <t>4,00 Eur</t>
  </si>
  <si>
    <t>3,81 Eur</t>
  </si>
  <si>
    <t>UAB "Kirstinis nams"</t>
  </si>
  <si>
    <t>KN2017045</t>
  </si>
  <si>
    <t>180,00 Eur</t>
  </si>
  <si>
    <t>SPS0005903</t>
  </si>
  <si>
    <t>20,51 Eur</t>
  </si>
  <si>
    <t>25,00 Eur</t>
  </si>
  <si>
    <t>Plakatų spausdinimas</t>
  </si>
  <si>
    <t>VšĮ Anykščių menų inkubatorius - menų studija</t>
  </si>
  <si>
    <t>28,50 Eur</t>
  </si>
  <si>
    <t>Valymo, švaros prekės</t>
  </si>
  <si>
    <t>UAB "Bikuvos" prekyba</t>
  </si>
  <si>
    <t>38,20 Eur</t>
  </si>
  <si>
    <t>Klaipėdos turizmo mokykla</t>
  </si>
  <si>
    <t>KTM00985</t>
  </si>
  <si>
    <t>60,00 Eur</t>
  </si>
  <si>
    <t>56,00 Eur</t>
  </si>
  <si>
    <t>Apdovanojimai varžyboms</t>
  </si>
  <si>
    <t>SPS0005970</t>
  </si>
  <si>
    <t>52,37 Eur</t>
  </si>
  <si>
    <t>Medaliai varžyboms</t>
  </si>
  <si>
    <t>SPS0005968</t>
  </si>
  <si>
    <t>43,96 Eur</t>
  </si>
  <si>
    <t>Prizai varžyboms</t>
  </si>
  <si>
    <t>EDV-0538327</t>
  </si>
  <si>
    <t>17,52 Eur</t>
  </si>
  <si>
    <t>Buitinės prekės</t>
  </si>
  <si>
    <t>UAB "Palink"</t>
  </si>
  <si>
    <t>I101024-000858</t>
  </si>
  <si>
    <t>22,00 Eur</t>
  </si>
  <si>
    <t>Vokai</t>
  </si>
  <si>
    <t>AB "Lietuvos paštas"</t>
  </si>
  <si>
    <t>LAA201700115210 LAA201700115209</t>
  </si>
  <si>
    <t>1,98 Eur 1,98 Eur</t>
  </si>
  <si>
    <t>Spausdinimo paslauga</t>
  </si>
  <si>
    <t>Maistas</t>
  </si>
  <si>
    <t>UAB "Ermika"</t>
  </si>
  <si>
    <t>41,94 Eur</t>
  </si>
  <si>
    <t>UAB "Biovitalis"</t>
  </si>
  <si>
    <t>157,30 Eur</t>
  </si>
  <si>
    <t>100,00 Eur</t>
  </si>
  <si>
    <t>84,00 Eur</t>
  </si>
  <si>
    <t>Plovyklos paslauga</t>
  </si>
  <si>
    <t>40,94 Eur</t>
  </si>
  <si>
    <t>UAB "Sovereina"</t>
  </si>
  <si>
    <t>700,00 Eur</t>
  </si>
  <si>
    <t>680,09 Eur</t>
  </si>
  <si>
    <t>ODCS375965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</si>
</sst>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,&quot; &quot;\€;\-#,##0,\€"/>
    <numFmt numFmtId="165" formatCode="#,##0.00_ ;\-#,##0.00\ "/>
  </numFmts>
  <fonts count="11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7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m%20pirkimai%20reg.%20&#382;urna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ykščių KKSC"/>
    </sheetNames>
    <sheetDataSet>
      <sheetData sheetId="0">
        <row r="34">
          <cell r="E34" t="str">
            <v>UAB "Ryšio laukas"</v>
          </cell>
        </row>
        <row r="35">
          <cell r="E35" t="str">
            <v>V.Čiukšio firma</v>
          </cell>
        </row>
        <row r="36">
          <cell r="E36" t="str">
            <v>UAB "Vollit"</v>
          </cell>
        </row>
        <row r="37">
          <cell r="E37" t="str">
            <v>Kęstučio Pilkausko įmonė</v>
          </cell>
        </row>
        <row r="38">
          <cell r="C38" t="str">
            <v>paslauga</v>
          </cell>
          <cell r="D38" t="str">
            <v>Seminaras</v>
          </cell>
          <cell r="E38" t="str">
            <v>Anykščių švietimo pagalbos tarnyba</v>
          </cell>
          <cell r="F38" t="str">
            <v>40,00 Eur</v>
          </cell>
        </row>
        <row r="39">
          <cell r="C39" t="str">
            <v>paslauga</v>
          </cell>
          <cell r="D39" t="str">
            <v>Teisėjavimo paslauga</v>
          </cell>
          <cell r="E39" t="str">
            <v>Rytų Aukštaitijos krešinio teisėjų asocijacija</v>
          </cell>
          <cell r="F39" t="str">
            <v>30,00 Eur</v>
          </cell>
        </row>
        <row r="40">
          <cell r="C40" t="str">
            <v>prekės</v>
          </cell>
          <cell r="D40" t="str">
            <v>Sporto prekės</v>
          </cell>
          <cell r="E40" t="str">
            <v>UAB "Sports mode"</v>
          </cell>
          <cell r="F40" t="str">
            <v>26,20 Eur</v>
          </cell>
          <cell r="G40" t="str">
            <v>SM05517</v>
          </cell>
        </row>
        <row r="41">
          <cell r="C41" t="str">
            <v>paslauga</v>
          </cell>
          <cell r="E41" t="str">
            <v>VšĮ "Lietuvos bėgimo taurė"</v>
          </cell>
          <cell r="F41" t="str">
            <v>17400 Eur</v>
          </cell>
        </row>
        <row r="42">
          <cell r="C42" t="str">
            <v>paslauga</v>
          </cell>
          <cell r="D42" t="str">
            <v>Mikroautobuso nuoma</v>
          </cell>
          <cell r="E42" t="str">
            <v>UAB "Pramogų slėnis"</v>
          </cell>
          <cell r="F42" t="str">
            <v>33,88 Eur</v>
          </cell>
          <cell r="G42">
            <v>382</v>
          </cell>
        </row>
        <row r="43">
          <cell r="C43" t="str">
            <v>paslauga</v>
          </cell>
          <cell r="D43" t="str">
            <v>Stovykla</v>
          </cell>
          <cell r="E43" t="str">
            <v>Asocijacija "Saulės miesto atletikos klubas"</v>
          </cell>
          <cell r="F43" t="str">
            <v>480,00 Eur</v>
          </cell>
          <cell r="G43" t="str">
            <v xml:space="preserve"> 2017/07</v>
          </cell>
        </row>
        <row r="44">
          <cell r="C44" t="str">
            <v>prekės</v>
          </cell>
          <cell r="D44" t="str">
            <v>Apdovanojimai, prizai</v>
          </cell>
          <cell r="E44" t="str">
            <v>UAB "Darlandas"</v>
          </cell>
          <cell r="F44" t="str">
            <v>25,50 Eur</v>
          </cell>
          <cell r="G44">
            <v>16140</v>
          </cell>
        </row>
        <row r="45">
          <cell r="C45" t="str">
            <v>paslauga</v>
          </cell>
          <cell r="D45" t="str">
            <v>Apgyvendinimo paslaugas</v>
          </cell>
          <cell r="E45" t="str">
            <v>Madonas nuovada pašvaldiba</v>
          </cell>
          <cell r="F45" t="str">
            <v>64,00 Eur</v>
          </cell>
          <cell r="G45">
            <v>98298</v>
          </cell>
        </row>
        <row r="46">
          <cell r="C46" t="str">
            <v>prekės</v>
          </cell>
          <cell r="D46" t="str">
            <v>Apdovanojimai, dovanosvaržyboms</v>
          </cell>
          <cell r="E46" t="str">
            <v>UAB "Darlandas"</v>
          </cell>
          <cell r="F46" t="str">
            <v>101,60 Eur</v>
          </cell>
          <cell r="G46">
            <v>385</v>
          </cell>
        </row>
        <row r="47">
          <cell r="C47" t="str">
            <v>paslauga</v>
          </cell>
          <cell r="D47" t="str">
            <v>Agyvendinimo paslauga</v>
          </cell>
          <cell r="E47" t="str">
            <v>Madonas nuovada pašvaldiba</v>
          </cell>
          <cell r="F47" t="str">
            <v>112,00 Eur</v>
          </cell>
          <cell r="G47">
            <v>129211</v>
          </cell>
        </row>
        <row r="48">
          <cell r="C48" t="str">
            <v>paslauga</v>
          </cell>
          <cell r="D48" t="str">
            <v>Autobuso nuoma be vairuotojo</v>
          </cell>
          <cell r="E48" t="str">
            <v>UAB "Pramogų slėnis"</v>
          </cell>
          <cell r="F48" t="str">
            <v>90,00 Eur</v>
          </cell>
          <cell r="G48">
            <v>384</v>
          </cell>
        </row>
        <row r="49">
          <cell r="C49" t="str">
            <v>prekės</v>
          </cell>
          <cell r="D49" t="str">
            <v>Biuro popierius</v>
          </cell>
          <cell r="E49" t="str">
            <v>UAB "Officeday"</v>
          </cell>
          <cell r="F49" t="str">
            <v>164,80 Eur</v>
          </cell>
        </row>
        <row r="50">
          <cell r="C50" t="str">
            <v>paslauga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"/>
  <sheetViews>
    <sheetView tabSelected="1" topLeftCell="A64" zoomScale="114" zoomScaleNormal="114" workbookViewId="0">
      <selection activeCell="I50" sqref="I50"/>
    </sheetView>
  </sheetViews>
  <sheetFormatPr defaultColWidth="9.140625" defaultRowHeight="15" x14ac:dyDescent="0.25"/>
  <cols>
    <col min="1" max="1" width="2.85546875" style="3" customWidth="1"/>
    <col min="2" max="2" width="7.7109375" style="3" customWidth="1"/>
    <col min="3" max="3" width="14.42578125" style="3" customWidth="1"/>
    <col min="4" max="4" width="9.140625" style="3"/>
    <col min="5" max="5" width="11.140625" style="3" customWidth="1"/>
    <col min="6" max="6" width="10.28515625" style="3" customWidth="1"/>
    <col min="7" max="7" width="7.7109375" style="3" customWidth="1"/>
    <col min="8" max="8" width="12.7109375" style="3" customWidth="1"/>
    <col min="9" max="9" width="11.140625" style="3" customWidth="1"/>
    <col min="10" max="10" width="7.85546875" style="3" customWidth="1"/>
    <col min="11" max="11" width="12" style="3" customWidth="1"/>
    <col min="12" max="12" width="9.140625" style="3"/>
    <col min="13" max="13" width="8" style="3" customWidth="1"/>
    <col min="14" max="14" width="11.7109375" style="3" customWidth="1"/>
    <col min="15" max="15" width="9.5703125" style="3" customWidth="1"/>
    <col min="16" max="16" width="8.7109375" style="3" customWidth="1"/>
    <col min="17" max="17" width="7.85546875" style="3" customWidth="1"/>
    <col min="18" max="16384" width="9.140625" style="3"/>
  </cols>
  <sheetData>
    <row r="1" spans="1:17" ht="15" customHeight="1" x14ac:dyDescent="0.25">
      <c r="A1" s="20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5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5.7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99" customHeight="1" x14ac:dyDescent="0.25">
      <c r="A5" s="23" t="s">
        <v>0</v>
      </c>
      <c r="B5" s="24"/>
      <c r="C5" s="24"/>
      <c r="D5" s="24"/>
      <c r="E5" s="24"/>
      <c r="F5" s="25"/>
      <c r="G5" s="26" t="s">
        <v>14</v>
      </c>
      <c r="H5" s="24"/>
      <c r="I5" s="24"/>
      <c r="J5" s="24"/>
      <c r="K5" s="24"/>
      <c r="L5" s="25"/>
      <c r="M5" s="23" t="s">
        <v>1</v>
      </c>
      <c r="N5" s="24"/>
      <c r="O5" s="24"/>
      <c r="P5" s="24"/>
      <c r="Q5" s="25"/>
    </row>
    <row r="6" spans="1:17" ht="13.9" x14ac:dyDescent="0.25">
      <c r="A6" s="2"/>
      <c r="B6" s="2"/>
      <c r="C6" s="2"/>
      <c r="D6" s="2"/>
      <c r="E6" s="2"/>
      <c r="F6" s="2"/>
    </row>
    <row r="7" spans="1:17" ht="15.6" x14ac:dyDescent="0.25">
      <c r="A7" s="1"/>
    </row>
    <row r="8" spans="1:17" ht="109.5" customHeight="1" x14ac:dyDescent="0.25">
      <c r="A8" s="27" t="s">
        <v>2</v>
      </c>
      <c r="B8" s="27" t="s">
        <v>3</v>
      </c>
      <c r="C8" s="27" t="s">
        <v>4</v>
      </c>
      <c r="D8" s="27" t="s">
        <v>5</v>
      </c>
      <c r="E8" s="27" t="s">
        <v>6</v>
      </c>
      <c r="F8" s="27" t="s">
        <v>7</v>
      </c>
      <c r="G8" s="27" t="s">
        <v>3</v>
      </c>
      <c r="H8" s="27" t="s">
        <v>8</v>
      </c>
      <c r="I8" s="27" t="s">
        <v>9</v>
      </c>
      <c r="J8" s="27" t="s">
        <v>17</v>
      </c>
      <c r="K8" s="27" t="s">
        <v>10</v>
      </c>
      <c r="L8" s="27" t="s">
        <v>11</v>
      </c>
      <c r="M8" s="27" t="s">
        <v>12</v>
      </c>
      <c r="N8" s="27" t="s">
        <v>15</v>
      </c>
      <c r="O8" s="28" t="s">
        <v>16</v>
      </c>
      <c r="P8" s="27" t="s">
        <v>13</v>
      </c>
      <c r="Q8" s="27" t="s">
        <v>11</v>
      </c>
    </row>
    <row r="9" spans="1:17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9"/>
      <c r="P9" s="27"/>
      <c r="Q9" s="27"/>
    </row>
    <row r="10" spans="1:17" ht="1.9" customHeight="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30"/>
      <c r="P10" s="27"/>
      <c r="Q10" s="27"/>
    </row>
    <row r="11" spans="1:17" ht="30" customHeight="1" x14ac:dyDescent="0.25">
      <c r="A11" s="16">
        <v>1</v>
      </c>
      <c r="B11" s="11" t="s">
        <v>33</v>
      </c>
      <c r="C11" s="12" t="s">
        <v>34</v>
      </c>
      <c r="D11" s="13" t="s">
        <v>27</v>
      </c>
      <c r="E11" s="13" t="s">
        <v>22</v>
      </c>
      <c r="F11" s="14" t="s">
        <v>35</v>
      </c>
      <c r="G11" s="11" t="s">
        <v>33</v>
      </c>
      <c r="H11" s="13" t="s">
        <v>30</v>
      </c>
      <c r="I11" s="13" t="s">
        <v>36</v>
      </c>
      <c r="J11" s="15" t="s">
        <v>26</v>
      </c>
      <c r="K11" s="13" t="s">
        <v>18</v>
      </c>
      <c r="L11" s="11" t="s">
        <v>19</v>
      </c>
      <c r="M11" s="11" t="s">
        <v>19</v>
      </c>
      <c r="N11" s="13" t="s">
        <v>30</v>
      </c>
      <c r="O11" s="15" t="s">
        <v>37</v>
      </c>
      <c r="P11" s="13" t="s">
        <v>21</v>
      </c>
      <c r="Q11" s="4" t="s">
        <v>19</v>
      </c>
    </row>
    <row r="12" spans="1:17" ht="33.75" x14ac:dyDescent="0.25">
      <c r="A12" s="16">
        <v>2</v>
      </c>
      <c r="B12" s="6" t="s">
        <v>33</v>
      </c>
      <c r="C12" s="9" t="s">
        <v>38</v>
      </c>
      <c r="D12" s="7" t="s">
        <v>27</v>
      </c>
      <c r="E12" s="7" t="s">
        <v>22</v>
      </c>
      <c r="F12" s="14" t="s">
        <v>39</v>
      </c>
      <c r="G12" s="6" t="s">
        <v>33</v>
      </c>
      <c r="H12" s="7" t="s">
        <v>40</v>
      </c>
      <c r="I12" s="7">
        <v>1689</v>
      </c>
      <c r="J12" s="10" t="s">
        <v>31</v>
      </c>
      <c r="K12" s="13" t="s">
        <v>18</v>
      </c>
      <c r="L12" s="6" t="s">
        <v>19</v>
      </c>
      <c r="M12" s="6" t="s">
        <v>19</v>
      </c>
      <c r="N12" s="7" t="s">
        <v>40</v>
      </c>
      <c r="O12" s="17" t="s">
        <v>31</v>
      </c>
      <c r="P12" s="13" t="s">
        <v>21</v>
      </c>
      <c r="Q12" s="4" t="s">
        <v>19</v>
      </c>
    </row>
    <row r="13" spans="1:17" ht="45" x14ac:dyDescent="0.25">
      <c r="A13" s="16">
        <v>3</v>
      </c>
      <c r="B13" s="6" t="s">
        <v>33</v>
      </c>
      <c r="C13" s="9" t="s">
        <v>41</v>
      </c>
      <c r="D13" s="7" t="s">
        <v>20</v>
      </c>
      <c r="E13" s="7" t="s">
        <v>22</v>
      </c>
      <c r="F13" s="14" t="s">
        <v>42</v>
      </c>
      <c r="G13" s="6" t="s">
        <v>43</v>
      </c>
      <c r="H13" s="7" t="s">
        <v>44</v>
      </c>
      <c r="I13" s="7">
        <v>52</v>
      </c>
      <c r="J13" s="10" t="s">
        <v>31</v>
      </c>
      <c r="K13" s="13" t="s">
        <v>155</v>
      </c>
      <c r="L13" s="6" t="s">
        <v>19</v>
      </c>
      <c r="M13" s="6" t="s">
        <v>19</v>
      </c>
      <c r="N13" s="7" t="str">
        <f>$H$13</f>
        <v>Madonas nuovada pašvaldiba</v>
      </c>
      <c r="O13" s="17" t="s">
        <v>45</v>
      </c>
      <c r="P13" s="13" t="s">
        <v>21</v>
      </c>
      <c r="Q13" s="4" t="s">
        <v>19</v>
      </c>
    </row>
    <row r="14" spans="1:17" ht="22.5" x14ac:dyDescent="0.25">
      <c r="A14" s="16">
        <v>4</v>
      </c>
      <c r="B14" s="6" t="s">
        <v>46</v>
      </c>
      <c r="C14" s="9" t="s">
        <v>47</v>
      </c>
      <c r="D14" s="7" t="s">
        <v>27</v>
      </c>
      <c r="E14" s="7" t="s">
        <v>22</v>
      </c>
      <c r="F14" s="8" t="s">
        <v>48</v>
      </c>
      <c r="G14" s="6" t="s">
        <v>49</v>
      </c>
      <c r="H14" s="7" t="s">
        <v>30</v>
      </c>
      <c r="I14" s="7" t="s">
        <v>50</v>
      </c>
      <c r="J14" s="10" t="s">
        <v>23</v>
      </c>
      <c r="K14" s="13" t="s">
        <v>18</v>
      </c>
      <c r="L14" s="6" t="s">
        <v>19</v>
      </c>
      <c r="M14" s="6" t="s">
        <v>19</v>
      </c>
      <c r="N14" s="7" t="str">
        <f>$H$14</f>
        <v>UAB "Eurobiuras"</v>
      </c>
      <c r="O14" s="17" t="s">
        <v>51</v>
      </c>
      <c r="P14" s="13" t="s">
        <v>21</v>
      </c>
      <c r="Q14" s="4" t="s">
        <v>19</v>
      </c>
    </row>
    <row r="15" spans="1:17" ht="56.25" x14ac:dyDescent="0.25">
      <c r="A15" s="16">
        <v>5</v>
      </c>
      <c r="B15" s="6" t="s">
        <v>52</v>
      </c>
      <c r="C15" s="9" t="s">
        <v>53</v>
      </c>
      <c r="D15" s="7" t="s">
        <v>27</v>
      </c>
      <c r="E15" s="7" t="s">
        <v>22</v>
      </c>
      <c r="F15" s="8" t="s">
        <v>54</v>
      </c>
      <c r="G15" s="6" t="s">
        <v>55</v>
      </c>
      <c r="H15" s="7" t="s">
        <v>56</v>
      </c>
      <c r="I15" s="7">
        <v>20216</v>
      </c>
      <c r="J15" s="10" t="s">
        <v>24</v>
      </c>
      <c r="K15" s="13" t="s">
        <v>57</v>
      </c>
      <c r="L15" s="6" t="s">
        <v>19</v>
      </c>
      <c r="M15" s="6" t="s">
        <v>19</v>
      </c>
      <c r="N15" s="7" t="s">
        <v>56</v>
      </c>
      <c r="O15" s="17" t="s">
        <v>63</v>
      </c>
      <c r="P15" s="13" t="s">
        <v>21</v>
      </c>
      <c r="Q15" s="4" t="s">
        <v>19</v>
      </c>
    </row>
    <row r="16" spans="1:17" ht="22.5" x14ac:dyDescent="0.25">
      <c r="A16" s="16">
        <v>6</v>
      </c>
      <c r="B16" s="6" t="s">
        <v>55</v>
      </c>
      <c r="C16" s="9" t="s">
        <v>58</v>
      </c>
      <c r="D16" s="7" t="s">
        <v>27</v>
      </c>
      <c r="E16" s="7" t="s">
        <v>22</v>
      </c>
      <c r="F16" s="8" t="s">
        <v>59</v>
      </c>
      <c r="G16" s="6" t="s">
        <v>60</v>
      </c>
      <c r="H16" s="7" t="s">
        <v>61</v>
      </c>
      <c r="I16" s="7">
        <v>87798</v>
      </c>
      <c r="J16" s="10" t="s">
        <v>23</v>
      </c>
      <c r="K16" s="13" t="s">
        <v>18</v>
      </c>
      <c r="L16" s="6" t="s">
        <v>19</v>
      </c>
      <c r="M16" s="6" t="s">
        <v>19</v>
      </c>
      <c r="N16" s="7" t="str">
        <f>$H$16</f>
        <v>UAB "Baltic Petroleum"</v>
      </c>
      <c r="O16" s="17" t="s">
        <v>62</v>
      </c>
      <c r="P16" s="13" t="s">
        <v>21</v>
      </c>
      <c r="Q16" s="4" t="s">
        <v>19</v>
      </c>
    </row>
    <row r="17" spans="1:17" ht="33.75" x14ac:dyDescent="0.25">
      <c r="A17" s="16">
        <v>7</v>
      </c>
      <c r="B17" s="6" t="s">
        <v>55</v>
      </c>
      <c r="C17" s="9" t="s">
        <v>64</v>
      </c>
      <c r="D17" s="7" t="s">
        <v>27</v>
      </c>
      <c r="E17" s="7" t="s">
        <v>22</v>
      </c>
      <c r="F17" s="8" t="s">
        <v>65</v>
      </c>
      <c r="G17" s="6" t="s">
        <v>55</v>
      </c>
      <c r="H17" s="7" t="s">
        <v>66</v>
      </c>
      <c r="I17" s="7">
        <v>170129</v>
      </c>
      <c r="J17" s="10" t="s">
        <v>26</v>
      </c>
      <c r="K17" s="13" t="s">
        <v>18</v>
      </c>
      <c r="L17" s="6" t="s">
        <v>19</v>
      </c>
      <c r="M17" s="6" t="s">
        <v>19</v>
      </c>
      <c r="N17" s="7" t="str">
        <f>$H$17</f>
        <v>UAB "Kredora"</v>
      </c>
      <c r="O17" s="17" t="s">
        <v>67</v>
      </c>
      <c r="P17" s="13" t="s">
        <v>21</v>
      </c>
      <c r="Q17" s="4" t="s">
        <v>19</v>
      </c>
    </row>
    <row r="18" spans="1:17" ht="45" x14ac:dyDescent="0.25">
      <c r="A18" s="16">
        <v>8</v>
      </c>
      <c r="B18" s="6" t="s">
        <v>60</v>
      </c>
      <c r="C18" s="9" t="s">
        <v>80</v>
      </c>
      <c r="D18" s="7" t="s">
        <v>20</v>
      </c>
      <c r="E18" s="7" t="s">
        <v>81</v>
      </c>
      <c r="F18" s="8" t="s">
        <v>82</v>
      </c>
      <c r="G18" s="6" t="s">
        <v>70</v>
      </c>
      <c r="H18" s="7" t="s">
        <v>83</v>
      </c>
      <c r="I18" s="7" t="s">
        <v>19</v>
      </c>
      <c r="J18" s="10" t="s">
        <v>85</v>
      </c>
      <c r="K18" s="13" t="s">
        <v>18</v>
      </c>
      <c r="L18" s="6" t="s">
        <v>19</v>
      </c>
      <c r="M18" s="6" t="s">
        <v>86</v>
      </c>
      <c r="N18" s="7" t="str">
        <f>$H$18</f>
        <v>Anykščių turizmo informacijos centras</v>
      </c>
      <c r="O18" s="17" t="s">
        <v>19</v>
      </c>
      <c r="P18" s="13" t="s">
        <v>84</v>
      </c>
      <c r="Q18" s="4" t="s">
        <v>19</v>
      </c>
    </row>
    <row r="19" spans="1:17" ht="21.75" customHeight="1" x14ac:dyDescent="0.25">
      <c r="A19" s="16">
        <v>9</v>
      </c>
      <c r="B19" s="6" t="s">
        <v>68</v>
      </c>
      <c r="C19" s="9" t="s">
        <v>69</v>
      </c>
      <c r="D19" s="7" t="s">
        <v>27</v>
      </c>
      <c r="E19" s="7" t="s">
        <v>22</v>
      </c>
      <c r="F19" s="8" t="s">
        <v>65</v>
      </c>
      <c r="G19" s="6" t="s">
        <v>70</v>
      </c>
      <c r="H19" s="7" t="s">
        <v>56</v>
      </c>
      <c r="I19" s="7">
        <v>20221</v>
      </c>
      <c r="J19" s="10" t="s">
        <v>23</v>
      </c>
      <c r="K19" s="13" t="s">
        <v>18</v>
      </c>
      <c r="L19" s="6" t="s">
        <v>19</v>
      </c>
      <c r="M19" s="6" t="s">
        <v>19</v>
      </c>
      <c r="N19" s="7" t="s">
        <v>56</v>
      </c>
      <c r="O19" s="17" t="s">
        <v>71</v>
      </c>
      <c r="P19" s="13" t="s">
        <v>21</v>
      </c>
      <c r="Q19" s="4" t="s">
        <v>19</v>
      </c>
    </row>
    <row r="20" spans="1:17" ht="33.75" x14ac:dyDescent="0.25">
      <c r="A20" s="16">
        <v>10</v>
      </c>
      <c r="B20" s="6" t="s">
        <v>72</v>
      </c>
      <c r="C20" s="9" t="s">
        <v>73</v>
      </c>
      <c r="D20" s="7" t="s">
        <v>20</v>
      </c>
      <c r="E20" s="7" t="s">
        <v>22</v>
      </c>
      <c r="F20" s="8" t="s">
        <v>35</v>
      </c>
      <c r="G20" s="6" t="s">
        <v>72</v>
      </c>
      <c r="H20" s="7" t="s">
        <v>74</v>
      </c>
      <c r="I20" s="7">
        <v>37</v>
      </c>
      <c r="J20" s="10" t="s">
        <v>29</v>
      </c>
      <c r="K20" s="13" t="s">
        <v>18</v>
      </c>
      <c r="L20" s="6" t="s">
        <v>19</v>
      </c>
      <c r="M20" s="6" t="s">
        <v>19</v>
      </c>
      <c r="N20" s="7" t="s">
        <v>74</v>
      </c>
      <c r="O20" s="17" t="s">
        <v>75</v>
      </c>
      <c r="P20" s="13" t="s">
        <v>21</v>
      </c>
      <c r="Q20" s="4" t="s">
        <v>19</v>
      </c>
    </row>
    <row r="21" spans="1:17" ht="22.5" x14ac:dyDescent="0.25">
      <c r="A21" s="16">
        <v>11</v>
      </c>
      <c r="B21" s="6" t="s">
        <v>76</v>
      </c>
      <c r="C21" s="9" t="s">
        <v>77</v>
      </c>
      <c r="D21" s="7" t="s">
        <v>27</v>
      </c>
      <c r="E21" s="7" t="s">
        <v>22</v>
      </c>
      <c r="F21" s="8" t="s">
        <v>54</v>
      </c>
      <c r="G21" s="6" t="s">
        <v>78</v>
      </c>
      <c r="H21" s="7" t="s">
        <v>25</v>
      </c>
      <c r="I21" s="7">
        <v>15884</v>
      </c>
      <c r="J21" s="10" t="s">
        <v>28</v>
      </c>
      <c r="K21" s="13" t="s">
        <v>18</v>
      </c>
      <c r="L21" s="6" t="s">
        <v>19</v>
      </c>
      <c r="M21" s="6" t="s">
        <v>19</v>
      </c>
      <c r="N21" s="7" t="s">
        <v>25</v>
      </c>
      <c r="O21" s="17" t="s">
        <v>79</v>
      </c>
      <c r="P21" s="13" t="s">
        <v>21</v>
      </c>
      <c r="Q21" s="4" t="s">
        <v>19</v>
      </c>
    </row>
    <row r="22" spans="1:17" ht="22.5" x14ac:dyDescent="0.25">
      <c r="A22" s="5">
        <v>12</v>
      </c>
      <c r="B22" s="6" t="s">
        <v>78</v>
      </c>
      <c r="C22" s="9" t="s">
        <v>77</v>
      </c>
      <c r="D22" s="7" t="s">
        <v>27</v>
      </c>
      <c r="E22" s="7" t="s">
        <v>22</v>
      </c>
      <c r="F22" s="8" t="s">
        <v>54</v>
      </c>
      <c r="G22" s="6" t="s">
        <v>78</v>
      </c>
      <c r="H22" s="7" t="s">
        <v>25</v>
      </c>
      <c r="I22" s="7">
        <v>15885</v>
      </c>
      <c r="J22" s="10" t="s">
        <v>23</v>
      </c>
      <c r="K22" s="13" t="s">
        <v>18</v>
      </c>
      <c r="L22" s="6" t="s">
        <v>19</v>
      </c>
      <c r="M22" s="6" t="s">
        <v>19</v>
      </c>
      <c r="N22" s="7" t="s">
        <v>25</v>
      </c>
      <c r="O22" s="17" t="s">
        <v>51</v>
      </c>
      <c r="P22" s="13" t="s">
        <v>21</v>
      </c>
      <c r="Q22" s="4" t="s">
        <v>19</v>
      </c>
    </row>
    <row r="23" spans="1:17" ht="22.5" x14ac:dyDescent="0.25">
      <c r="A23" s="5">
        <v>13</v>
      </c>
      <c r="B23" s="6" t="s">
        <v>87</v>
      </c>
      <c r="C23" s="9" t="s">
        <v>88</v>
      </c>
      <c r="D23" s="7" t="s">
        <v>20</v>
      </c>
      <c r="E23" s="7" t="s">
        <v>81</v>
      </c>
      <c r="F23" s="6" t="s">
        <v>89</v>
      </c>
      <c r="G23" s="18">
        <v>42775</v>
      </c>
      <c r="H23" s="7" t="s">
        <v>90</v>
      </c>
      <c r="I23" s="7" t="s">
        <v>19</v>
      </c>
      <c r="J23" s="6" t="s">
        <v>92</v>
      </c>
      <c r="K23" s="13" t="s">
        <v>18</v>
      </c>
      <c r="L23" s="6" t="s">
        <v>19</v>
      </c>
      <c r="M23" s="6" t="s">
        <v>19</v>
      </c>
      <c r="N23" s="6" t="s">
        <v>90</v>
      </c>
      <c r="O23" s="9" t="s">
        <v>91</v>
      </c>
      <c r="P23" s="7" t="s">
        <v>84</v>
      </c>
      <c r="Q23" s="4" t="s">
        <v>19</v>
      </c>
    </row>
    <row r="24" spans="1:17" ht="45" x14ac:dyDescent="0.25">
      <c r="A24" s="5">
        <v>14</v>
      </c>
      <c r="B24" s="6" t="s">
        <v>93</v>
      </c>
      <c r="C24" s="9" t="s">
        <v>94</v>
      </c>
      <c r="D24" s="7" t="s">
        <v>20</v>
      </c>
      <c r="E24" s="7" t="s">
        <v>22</v>
      </c>
      <c r="F24" s="7" t="s">
        <v>89</v>
      </c>
      <c r="G24" s="8">
        <v>42769</v>
      </c>
      <c r="H24" s="7" t="s">
        <v>95</v>
      </c>
      <c r="I24" s="7">
        <v>14</v>
      </c>
      <c r="J24" s="7" t="s">
        <v>31</v>
      </c>
      <c r="K24" s="13" t="s">
        <v>18</v>
      </c>
      <c r="L24" s="6" t="s">
        <v>19</v>
      </c>
      <c r="M24" s="6" t="s">
        <v>19</v>
      </c>
      <c r="N24" s="7" t="str">
        <f>$H$24</f>
        <v>Anykščių švietimo pagalbos tarnyba</v>
      </c>
      <c r="O24" s="7" t="s">
        <v>96</v>
      </c>
      <c r="P24" s="7" t="s">
        <v>21</v>
      </c>
      <c r="Q24" s="4" t="s">
        <v>19</v>
      </c>
    </row>
    <row r="25" spans="1:17" ht="45" x14ac:dyDescent="0.25">
      <c r="A25" s="5">
        <v>15</v>
      </c>
      <c r="B25" s="6" t="s">
        <v>93</v>
      </c>
      <c r="C25" s="9" t="s">
        <v>97</v>
      </c>
      <c r="D25" s="7" t="s">
        <v>20</v>
      </c>
      <c r="E25" s="7" t="s">
        <v>22</v>
      </c>
      <c r="F25" s="7" t="s">
        <v>98</v>
      </c>
      <c r="G25" s="8">
        <v>42775</v>
      </c>
      <c r="H25" s="7" t="s">
        <v>99</v>
      </c>
      <c r="I25" s="7" t="s">
        <v>100</v>
      </c>
      <c r="J25" s="7" t="s">
        <v>101</v>
      </c>
      <c r="K25" s="13" t="s">
        <v>18</v>
      </c>
      <c r="L25" s="6" t="s">
        <v>19</v>
      </c>
      <c r="M25" s="6" t="s">
        <v>19</v>
      </c>
      <c r="N25" s="7" t="str">
        <f>$H$25</f>
        <v>AAS "BTA BalticInsurance Company"</v>
      </c>
      <c r="O25" s="7" t="s">
        <v>102</v>
      </c>
      <c r="P25" s="7" t="s">
        <v>84</v>
      </c>
      <c r="Q25" s="4" t="s">
        <v>19</v>
      </c>
    </row>
    <row r="26" spans="1:17" ht="22.5" x14ac:dyDescent="0.25">
      <c r="A26" s="5">
        <v>16</v>
      </c>
      <c r="B26" s="6" t="s">
        <v>103</v>
      </c>
      <c r="C26" s="9" t="s">
        <v>104</v>
      </c>
      <c r="D26" s="7" t="s">
        <v>27</v>
      </c>
      <c r="E26" s="7" t="s">
        <v>22</v>
      </c>
      <c r="F26" s="7" t="s">
        <v>98</v>
      </c>
      <c r="G26" s="8">
        <v>42772</v>
      </c>
      <c r="H26" s="7" t="s">
        <v>30</v>
      </c>
      <c r="I26" s="7" t="s">
        <v>105</v>
      </c>
      <c r="J26" s="7" t="s">
        <v>106</v>
      </c>
      <c r="K26" s="13" t="s">
        <v>18</v>
      </c>
      <c r="L26" s="6" t="s">
        <v>19</v>
      </c>
      <c r="M26" s="6" t="s">
        <v>19</v>
      </c>
      <c r="N26" s="7" t="str">
        <f>$H$26</f>
        <v>UAB "Eurobiuras"</v>
      </c>
      <c r="O26" s="7" t="s">
        <v>107</v>
      </c>
      <c r="P26" s="7" t="s">
        <v>21</v>
      </c>
      <c r="Q26" s="4" t="s">
        <v>19</v>
      </c>
    </row>
    <row r="27" spans="1:17" ht="33.75" x14ac:dyDescent="0.25">
      <c r="A27" s="5">
        <v>17</v>
      </c>
      <c r="B27" s="6" t="s">
        <v>108</v>
      </c>
      <c r="C27" s="9" t="s">
        <v>73</v>
      </c>
      <c r="D27" s="7" t="s">
        <v>20</v>
      </c>
      <c r="E27" s="7" t="s">
        <v>22</v>
      </c>
      <c r="F27" s="7" t="s">
        <v>109</v>
      </c>
      <c r="G27" s="8">
        <v>42773</v>
      </c>
      <c r="H27" s="7" t="s">
        <v>74</v>
      </c>
      <c r="I27" s="7">
        <v>40</v>
      </c>
      <c r="J27" s="7" t="s">
        <v>110</v>
      </c>
      <c r="K27" s="13" t="s">
        <v>18</v>
      </c>
      <c r="L27" s="6" t="s">
        <v>19</v>
      </c>
      <c r="M27" s="6" t="s">
        <v>19</v>
      </c>
      <c r="N27" s="7" t="s">
        <v>74</v>
      </c>
      <c r="O27" s="7" t="s">
        <v>111</v>
      </c>
      <c r="P27" s="7" t="s">
        <v>21</v>
      </c>
      <c r="Q27" s="4" t="s">
        <v>19</v>
      </c>
    </row>
    <row r="28" spans="1:17" ht="22.5" x14ac:dyDescent="0.25">
      <c r="A28" s="5">
        <v>18</v>
      </c>
      <c r="B28" s="6" t="s">
        <v>112</v>
      </c>
      <c r="C28" s="9" t="s">
        <v>113</v>
      </c>
      <c r="D28" s="7" t="s">
        <v>27</v>
      </c>
      <c r="E28" s="7" t="s">
        <v>22</v>
      </c>
      <c r="F28" s="7" t="s">
        <v>109</v>
      </c>
      <c r="G28" s="8">
        <v>42774</v>
      </c>
      <c r="H28" s="7" t="s">
        <v>25</v>
      </c>
      <c r="I28" s="7">
        <v>15952</v>
      </c>
      <c r="J28" s="7" t="s">
        <v>114</v>
      </c>
      <c r="K28" s="13" t="s">
        <v>18</v>
      </c>
      <c r="L28" s="6" t="s">
        <v>19</v>
      </c>
      <c r="M28" s="6" t="s">
        <v>19</v>
      </c>
      <c r="N28" s="7" t="str">
        <f>$H$28</f>
        <v>UAB "Darlandas"</v>
      </c>
      <c r="O28" s="7" t="s">
        <v>115</v>
      </c>
      <c r="P28" s="7" t="s">
        <v>21</v>
      </c>
      <c r="Q28" s="4" t="s">
        <v>19</v>
      </c>
    </row>
    <row r="29" spans="1:17" ht="45" x14ac:dyDescent="0.25">
      <c r="A29" s="5">
        <v>19</v>
      </c>
      <c r="B29" s="6" t="s">
        <v>112</v>
      </c>
      <c r="C29" s="9" t="s">
        <v>116</v>
      </c>
      <c r="D29" s="7" t="s">
        <v>20</v>
      </c>
      <c r="E29" s="7" t="s">
        <v>81</v>
      </c>
      <c r="F29" s="7" t="s">
        <v>117</v>
      </c>
      <c r="G29" s="8">
        <v>42774</v>
      </c>
      <c r="H29" s="7" t="s">
        <v>118</v>
      </c>
      <c r="I29" s="7" t="s">
        <v>19</v>
      </c>
      <c r="J29" s="7" t="s">
        <v>119</v>
      </c>
      <c r="K29" s="13" t="s">
        <v>18</v>
      </c>
      <c r="L29" s="6" t="s">
        <v>19</v>
      </c>
      <c r="M29" s="6" t="s">
        <v>19</v>
      </c>
      <c r="N29" s="7" t="str">
        <f>$H$29</f>
        <v>UAB "Anykščių sporto ir laisvalaikio centras"</v>
      </c>
      <c r="O29" s="7" t="s">
        <v>19</v>
      </c>
      <c r="P29" s="7" t="s">
        <v>84</v>
      </c>
      <c r="Q29" s="4" t="s">
        <v>19</v>
      </c>
    </row>
    <row r="30" spans="1:17" ht="22.5" x14ac:dyDescent="0.25">
      <c r="A30" s="5">
        <v>20</v>
      </c>
      <c r="B30" s="6" t="s">
        <v>120</v>
      </c>
      <c r="C30" s="9" t="s">
        <v>41</v>
      </c>
      <c r="D30" s="7" t="s">
        <v>20</v>
      </c>
      <c r="E30" s="7" t="s">
        <v>22</v>
      </c>
      <c r="F30" s="7" t="s">
        <v>121</v>
      </c>
      <c r="G30" s="8">
        <v>42774</v>
      </c>
      <c r="H30" s="7" t="s">
        <v>122</v>
      </c>
      <c r="I30" s="7">
        <v>2539</v>
      </c>
      <c r="J30" s="7" t="s">
        <v>114</v>
      </c>
      <c r="K30" s="13" t="s">
        <v>18</v>
      </c>
      <c r="L30" s="6" t="s">
        <v>19</v>
      </c>
      <c r="M30" s="6" t="s">
        <v>19</v>
      </c>
      <c r="N30" s="7" t="str">
        <f>$H$30</f>
        <v>UAB "Pajūrio vieškelis"</v>
      </c>
      <c r="O30" s="7" t="s">
        <v>123</v>
      </c>
      <c r="P30" s="7" t="s">
        <v>21</v>
      </c>
      <c r="Q30" s="4" t="s">
        <v>19</v>
      </c>
    </row>
    <row r="31" spans="1:17" ht="45" x14ac:dyDescent="0.25">
      <c r="A31" s="5">
        <v>21</v>
      </c>
      <c r="B31" s="6" t="s">
        <v>131</v>
      </c>
      <c r="C31" s="9" t="s">
        <v>124</v>
      </c>
      <c r="D31" s="7" t="s">
        <v>20</v>
      </c>
      <c r="E31" s="7" t="s">
        <v>22</v>
      </c>
      <c r="F31" s="7" t="s">
        <v>132</v>
      </c>
      <c r="G31" s="7" t="s">
        <v>133</v>
      </c>
      <c r="H31" s="7" t="s">
        <v>118</v>
      </c>
      <c r="I31" s="7" t="s">
        <v>19</v>
      </c>
      <c r="J31" s="7" t="s">
        <v>85</v>
      </c>
      <c r="K31" s="13" t="s">
        <v>18</v>
      </c>
      <c r="L31" s="6" t="s">
        <v>19</v>
      </c>
      <c r="M31" s="6" t="s">
        <v>19</v>
      </c>
      <c r="N31" s="7" t="str">
        <f>$H$31</f>
        <v>UAB "Anykščių sporto ir laisvalaikio centras"</v>
      </c>
      <c r="O31" s="7" t="s">
        <v>19</v>
      </c>
      <c r="P31" s="7" t="s">
        <v>84</v>
      </c>
      <c r="Q31" s="4" t="s">
        <v>19</v>
      </c>
    </row>
    <row r="32" spans="1:17" ht="22.5" x14ac:dyDescent="0.25">
      <c r="A32" s="5">
        <v>22</v>
      </c>
      <c r="B32" s="6" t="s">
        <v>134</v>
      </c>
      <c r="C32" s="9" t="s">
        <v>125</v>
      </c>
      <c r="D32" s="7" t="s">
        <v>27</v>
      </c>
      <c r="E32" s="7" t="s">
        <v>22</v>
      </c>
      <c r="F32" s="7" t="s">
        <v>98</v>
      </c>
      <c r="G32" s="8">
        <v>42781</v>
      </c>
      <c r="H32" s="7" t="s">
        <v>25</v>
      </c>
      <c r="I32" s="7">
        <v>16070</v>
      </c>
      <c r="J32" s="7" t="s">
        <v>135</v>
      </c>
      <c r="K32" s="13" t="s">
        <v>18</v>
      </c>
      <c r="L32" s="6" t="s">
        <v>19</v>
      </c>
      <c r="M32" s="6" t="s">
        <v>19</v>
      </c>
      <c r="N32" s="7" t="s">
        <v>25</v>
      </c>
      <c r="O32" s="7" t="s">
        <v>154</v>
      </c>
      <c r="P32" s="7" t="s">
        <v>21</v>
      </c>
      <c r="Q32" s="4" t="s">
        <v>19</v>
      </c>
    </row>
    <row r="33" spans="1:17" ht="22.5" x14ac:dyDescent="0.25">
      <c r="A33" s="5">
        <v>23</v>
      </c>
      <c r="B33" s="6" t="s">
        <v>136</v>
      </c>
      <c r="C33" s="9" t="s">
        <v>126</v>
      </c>
      <c r="D33" s="7" t="s">
        <v>27</v>
      </c>
      <c r="E33" s="7" t="s">
        <v>22</v>
      </c>
      <c r="F33" s="7" t="s">
        <v>121</v>
      </c>
      <c r="G33" s="8">
        <v>42787</v>
      </c>
      <c r="H33" s="7" t="s">
        <v>30</v>
      </c>
      <c r="I33" s="7" t="s">
        <v>137</v>
      </c>
      <c r="J33" s="7" t="s">
        <v>23</v>
      </c>
      <c r="K33" s="13" t="s">
        <v>18</v>
      </c>
      <c r="L33" s="6" t="s">
        <v>19</v>
      </c>
      <c r="M33" s="6" t="s">
        <v>19</v>
      </c>
      <c r="N33" s="7" t="s">
        <v>30</v>
      </c>
      <c r="O33" s="7" t="s">
        <v>138</v>
      </c>
      <c r="P33" s="7" t="s">
        <v>21</v>
      </c>
      <c r="Q33" s="4" t="s">
        <v>19</v>
      </c>
    </row>
    <row r="34" spans="1:17" ht="22.5" x14ac:dyDescent="0.25">
      <c r="A34" s="5">
        <v>24</v>
      </c>
      <c r="B34" s="6" t="s">
        <v>139</v>
      </c>
      <c r="C34" s="9" t="s">
        <v>127</v>
      </c>
      <c r="D34" s="7" t="s">
        <v>27</v>
      </c>
      <c r="E34" s="7" t="s">
        <v>22</v>
      </c>
      <c r="F34" s="7" t="s">
        <v>140</v>
      </c>
      <c r="G34" s="8">
        <v>42788</v>
      </c>
      <c r="H34" s="7" t="s">
        <v>141</v>
      </c>
      <c r="I34" s="7" t="s">
        <v>19</v>
      </c>
      <c r="J34" s="7" t="s">
        <v>23</v>
      </c>
      <c r="K34" s="13" t="s">
        <v>18</v>
      </c>
      <c r="L34" s="6" t="s">
        <v>19</v>
      </c>
      <c r="M34" s="6" t="s">
        <v>19</v>
      </c>
      <c r="N34" s="7" t="str">
        <f>$H$34</f>
        <v>UAB "Spojects"</v>
      </c>
      <c r="O34" s="7" t="s">
        <v>142</v>
      </c>
      <c r="P34" s="7" t="s">
        <v>21</v>
      </c>
      <c r="Q34" s="4" t="s">
        <v>19</v>
      </c>
    </row>
    <row r="35" spans="1:17" ht="22.5" x14ac:dyDescent="0.25">
      <c r="A35" s="5">
        <v>25</v>
      </c>
      <c r="B35" s="6" t="s">
        <v>144</v>
      </c>
      <c r="C35" s="9" t="s">
        <v>143</v>
      </c>
      <c r="D35" s="7" t="s">
        <v>27</v>
      </c>
      <c r="E35" s="7" t="s">
        <v>22</v>
      </c>
      <c r="F35" s="7" t="s">
        <v>98</v>
      </c>
      <c r="G35" s="8">
        <v>42793</v>
      </c>
      <c r="H35" s="7" t="str">
        <f>'[1]Anykščių KKSC'!E34</f>
        <v>UAB "Ryšio laukas"</v>
      </c>
      <c r="I35" s="7">
        <v>7624</v>
      </c>
      <c r="J35" s="7" t="s">
        <v>135</v>
      </c>
      <c r="K35" s="13" t="s">
        <v>18</v>
      </c>
      <c r="L35" s="6" t="s">
        <v>19</v>
      </c>
      <c r="M35" s="6" t="s">
        <v>19</v>
      </c>
      <c r="N35" s="7" t="str">
        <f>'[1]Anykščių KKSC'!E34</f>
        <v>UAB "Ryšio laukas"</v>
      </c>
      <c r="O35" s="7" t="s">
        <v>145</v>
      </c>
      <c r="P35" s="7" t="s">
        <v>21</v>
      </c>
      <c r="Q35" s="4" t="s">
        <v>19</v>
      </c>
    </row>
    <row r="36" spans="1:17" ht="22.5" x14ac:dyDescent="0.25">
      <c r="A36" s="5">
        <v>26</v>
      </c>
      <c r="B36" s="6" t="s">
        <v>146</v>
      </c>
      <c r="C36" s="9" t="s">
        <v>128</v>
      </c>
      <c r="D36" s="7" t="s">
        <v>27</v>
      </c>
      <c r="E36" s="7" t="s">
        <v>22</v>
      </c>
      <c r="F36" s="7" t="s">
        <v>148</v>
      </c>
      <c r="G36" s="8">
        <v>42793</v>
      </c>
      <c r="H36" s="7" t="str">
        <f>'[1]Anykščių KKSC'!E35</f>
        <v>V.Čiukšio firma</v>
      </c>
      <c r="I36" s="7">
        <v>20349</v>
      </c>
      <c r="J36" s="7" t="s">
        <v>23</v>
      </c>
      <c r="K36" s="13" t="s">
        <v>18</v>
      </c>
      <c r="L36" s="6" t="s">
        <v>19</v>
      </c>
      <c r="M36" s="6" t="s">
        <v>19</v>
      </c>
      <c r="N36" s="7" t="str">
        <f>'[1]Anykščių KKSC'!E35</f>
        <v>V.Čiukšio firma</v>
      </c>
      <c r="O36" s="7" t="s">
        <v>149</v>
      </c>
      <c r="P36" s="7" t="s">
        <v>21</v>
      </c>
      <c r="Q36" s="4" t="s">
        <v>19</v>
      </c>
    </row>
    <row r="37" spans="1:17" ht="22.5" x14ac:dyDescent="0.25">
      <c r="A37" s="5">
        <v>27</v>
      </c>
      <c r="B37" s="6" t="s">
        <v>146</v>
      </c>
      <c r="C37" s="9" t="s">
        <v>129</v>
      </c>
      <c r="D37" s="7" t="s">
        <v>27</v>
      </c>
      <c r="E37" s="7" t="s">
        <v>22</v>
      </c>
      <c r="F37" s="7" t="s">
        <v>98</v>
      </c>
      <c r="G37" s="8">
        <v>42794</v>
      </c>
      <c r="H37" s="7" t="str">
        <f>'[1]Anykščių KKSC'!E36</f>
        <v>UAB "Vollit"</v>
      </c>
      <c r="I37" s="7">
        <v>20170031</v>
      </c>
      <c r="J37" s="7" t="s">
        <v>150</v>
      </c>
      <c r="K37" s="13" t="s">
        <v>18</v>
      </c>
      <c r="L37" s="6" t="s">
        <v>19</v>
      </c>
      <c r="M37" s="6" t="s">
        <v>19</v>
      </c>
      <c r="N37" s="7" t="str">
        <f>'[1]Anykščių KKSC'!E36</f>
        <v>UAB "Vollit"</v>
      </c>
      <c r="O37" s="7" t="s">
        <v>151</v>
      </c>
      <c r="P37" s="7" t="s">
        <v>21</v>
      </c>
      <c r="Q37" s="4" t="s">
        <v>19</v>
      </c>
    </row>
    <row r="38" spans="1:17" ht="33.75" x14ac:dyDescent="0.25">
      <c r="A38" s="5">
        <v>28</v>
      </c>
      <c r="B38" s="6" t="s">
        <v>147</v>
      </c>
      <c r="C38" s="9" t="s">
        <v>130</v>
      </c>
      <c r="D38" s="7" t="s">
        <v>27</v>
      </c>
      <c r="E38" s="7" t="s">
        <v>22</v>
      </c>
      <c r="F38" s="7" t="s">
        <v>121</v>
      </c>
      <c r="G38" s="8">
        <v>42794</v>
      </c>
      <c r="H38" s="7" t="str">
        <f>'[1]Anykščių KKSC'!E37</f>
        <v>Kęstučio Pilkausko įmonė</v>
      </c>
      <c r="I38" s="7">
        <v>2764</v>
      </c>
      <c r="J38" s="7" t="s">
        <v>152</v>
      </c>
      <c r="K38" s="13" t="s">
        <v>18</v>
      </c>
      <c r="L38" s="6" t="s">
        <v>19</v>
      </c>
      <c r="M38" s="6" t="s">
        <v>19</v>
      </c>
      <c r="N38" s="7" t="str">
        <f>'[1]Anykščių KKSC'!E37</f>
        <v>Kęstučio Pilkausko įmonė</v>
      </c>
      <c r="O38" s="7" t="s">
        <v>153</v>
      </c>
      <c r="P38" s="7" t="s">
        <v>21</v>
      </c>
      <c r="Q38" s="4" t="s">
        <v>19</v>
      </c>
    </row>
    <row r="39" spans="1:17" ht="45" x14ac:dyDescent="0.25">
      <c r="A39" s="5">
        <v>29</v>
      </c>
      <c r="B39" s="8">
        <v>42795</v>
      </c>
      <c r="C39" s="5" t="str">
        <f>'[1]Anykščių KKSC'!D38</f>
        <v>Seminaras</v>
      </c>
      <c r="D39" s="5" t="str">
        <f>'[1]Anykščių KKSC'!C38</f>
        <v>paslauga</v>
      </c>
      <c r="E39" s="16" t="s">
        <v>22</v>
      </c>
      <c r="F39" s="5" t="s">
        <v>89</v>
      </c>
      <c r="G39" s="8">
        <v>42795</v>
      </c>
      <c r="H39" s="5" t="str">
        <f>'[1]Anykščių KKSC'!E38</f>
        <v>Anykščių švietimo pagalbos tarnyba</v>
      </c>
      <c r="I39" s="5">
        <v>41</v>
      </c>
      <c r="J39" s="5" t="s">
        <v>26</v>
      </c>
      <c r="K39" s="13" t="s">
        <v>18</v>
      </c>
      <c r="L39" s="6" t="s">
        <v>19</v>
      </c>
      <c r="M39" s="6" t="s">
        <v>19</v>
      </c>
      <c r="N39" s="5" t="str">
        <f t="shared" ref="N39:N52" si="0">H39</f>
        <v>Anykščių švietimo pagalbos tarnyba</v>
      </c>
      <c r="O39" s="5" t="str">
        <f>'[1]Anykščių KKSC'!F38</f>
        <v>40,00 Eur</v>
      </c>
      <c r="P39" s="7" t="s">
        <v>21</v>
      </c>
      <c r="Q39" s="4" t="s">
        <v>19</v>
      </c>
    </row>
    <row r="40" spans="1:17" ht="45" x14ac:dyDescent="0.25">
      <c r="A40" s="5">
        <v>30</v>
      </c>
      <c r="B40" s="8">
        <v>42801</v>
      </c>
      <c r="C40" s="5" t="str">
        <f>'[1]Anykščių KKSC'!D39</f>
        <v>Teisėjavimo paslauga</v>
      </c>
      <c r="D40" s="5" t="str">
        <f>'[1]Anykščių KKSC'!C39</f>
        <v>paslauga</v>
      </c>
      <c r="E40" s="16" t="s">
        <v>22</v>
      </c>
      <c r="F40" s="5" t="s">
        <v>121</v>
      </c>
      <c r="G40" s="8">
        <v>42801</v>
      </c>
      <c r="H40" s="5" t="str">
        <f>'[1]Anykščių KKSC'!E39</f>
        <v>Rytų Aukštaitijos krešinio teisėjų asocijacija</v>
      </c>
      <c r="I40" s="5">
        <v>142</v>
      </c>
      <c r="J40" s="5" t="s">
        <v>163</v>
      </c>
      <c r="K40" s="13" t="s">
        <v>18</v>
      </c>
      <c r="L40" s="6" t="s">
        <v>19</v>
      </c>
      <c r="M40" s="6" t="s">
        <v>19</v>
      </c>
      <c r="N40" s="5" t="str">
        <f t="shared" si="0"/>
        <v>Rytų Aukštaitijos krešinio teisėjų asocijacija</v>
      </c>
      <c r="O40" s="5" t="str">
        <f>'[1]Anykščių KKSC'!F39</f>
        <v>30,00 Eur</v>
      </c>
      <c r="P40" s="7" t="s">
        <v>21</v>
      </c>
      <c r="Q40" s="4" t="s">
        <v>19</v>
      </c>
    </row>
    <row r="41" spans="1:17" ht="22.5" x14ac:dyDescent="0.25">
      <c r="A41" s="5">
        <v>31</v>
      </c>
      <c r="B41" s="8">
        <v>42807</v>
      </c>
      <c r="C41" s="5" t="str">
        <f>'[1]Anykščių KKSC'!D40</f>
        <v>Sporto prekės</v>
      </c>
      <c r="D41" s="5" t="str">
        <f>'[1]Anykščių KKSC'!C40</f>
        <v>prekės</v>
      </c>
      <c r="E41" s="16" t="s">
        <v>22</v>
      </c>
      <c r="F41" s="5" t="s">
        <v>121</v>
      </c>
      <c r="G41" s="8">
        <v>42807</v>
      </c>
      <c r="H41" s="5" t="str">
        <f>'[1]Anykščių KKSC'!E40</f>
        <v>UAB "Sports mode"</v>
      </c>
      <c r="I41" s="5" t="str">
        <f>'[1]Anykščių KKSC'!G40</f>
        <v>SM05517</v>
      </c>
      <c r="J41" s="5" t="s">
        <v>163</v>
      </c>
      <c r="K41" s="13" t="s">
        <v>18</v>
      </c>
      <c r="L41" s="6" t="s">
        <v>19</v>
      </c>
      <c r="M41" s="6" t="s">
        <v>19</v>
      </c>
      <c r="N41" s="5" t="str">
        <f t="shared" si="0"/>
        <v>UAB "Sports mode"</v>
      </c>
      <c r="O41" s="5" t="str">
        <f>'[1]Anykščių KKSC'!F40</f>
        <v>26,20 Eur</v>
      </c>
      <c r="P41" s="7" t="s">
        <v>21</v>
      </c>
      <c r="Q41" s="4" t="s">
        <v>19</v>
      </c>
    </row>
    <row r="42" spans="1:17" ht="22.5" x14ac:dyDescent="0.25">
      <c r="A42" s="5">
        <v>32</v>
      </c>
      <c r="B42" s="8">
        <v>42808</v>
      </c>
      <c r="C42" s="5" t="s">
        <v>157</v>
      </c>
      <c r="D42" s="5" t="str">
        <f>'[1]Anykščių KKSC'!C41</f>
        <v>paslauga</v>
      </c>
      <c r="E42" s="16" t="s">
        <v>158</v>
      </c>
      <c r="F42" s="5" t="s">
        <v>164</v>
      </c>
      <c r="G42" s="8">
        <v>42811</v>
      </c>
      <c r="H42" s="5" t="str">
        <f>'[1]Anykščių KKSC'!E41</f>
        <v>VšĮ "Lietuvos bėgimo taurė"</v>
      </c>
      <c r="I42" s="5" t="s">
        <v>19</v>
      </c>
      <c r="J42" s="5" t="s">
        <v>85</v>
      </c>
      <c r="K42" s="13" t="s">
        <v>18</v>
      </c>
      <c r="L42" s="6" t="s">
        <v>19</v>
      </c>
      <c r="M42" s="6" t="s">
        <v>19</v>
      </c>
      <c r="N42" s="5" t="str">
        <f t="shared" si="0"/>
        <v>VšĮ "Lietuvos bėgimo taurė"</v>
      </c>
      <c r="O42" s="5" t="str">
        <f>'[1]Anykščių KKSC'!F41</f>
        <v>17400 Eur</v>
      </c>
      <c r="P42" s="5" t="s">
        <v>84</v>
      </c>
      <c r="Q42" s="4" t="s">
        <v>19</v>
      </c>
    </row>
    <row r="43" spans="1:17" ht="30.6" customHeight="1" x14ac:dyDescent="0.25">
      <c r="A43" s="5">
        <v>33</v>
      </c>
      <c r="B43" s="8">
        <v>42808</v>
      </c>
      <c r="C43" s="5" t="str">
        <f>'[1]Anykščių KKSC'!D42</f>
        <v>Mikroautobuso nuoma</v>
      </c>
      <c r="D43" s="5" t="str">
        <f>'[1]Anykščių KKSC'!C42</f>
        <v>paslauga</v>
      </c>
      <c r="E43" s="16" t="s">
        <v>22</v>
      </c>
      <c r="F43" s="5" t="s">
        <v>121</v>
      </c>
      <c r="G43" s="8">
        <v>42808</v>
      </c>
      <c r="H43" s="5" t="str">
        <f>'[1]Anykščių KKSC'!E42</f>
        <v>UAB "Pramogų slėnis"</v>
      </c>
      <c r="I43" s="5">
        <f>'[1]Anykščių KKSC'!G42</f>
        <v>382</v>
      </c>
      <c r="J43" s="5" t="s">
        <v>152</v>
      </c>
      <c r="K43" s="13" t="s">
        <v>18</v>
      </c>
      <c r="L43" s="6" t="s">
        <v>19</v>
      </c>
      <c r="M43" s="6" t="s">
        <v>19</v>
      </c>
      <c r="N43" s="5" t="str">
        <f t="shared" si="0"/>
        <v>UAB "Pramogų slėnis"</v>
      </c>
      <c r="O43" s="5" t="str">
        <f>'[1]Anykščių KKSC'!F42</f>
        <v>33,88 Eur</v>
      </c>
      <c r="P43" s="5" t="s">
        <v>21</v>
      </c>
      <c r="Q43" s="4" t="s">
        <v>19</v>
      </c>
    </row>
    <row r="44" spans="1:17" ht="45" x14ac:dyDescent="0.25">
      <c r="A44" s="5">
        <v>34</v>
      </c>
      <c r="B44" s="8">
        <v>42808</v>
      </c>
      <c r="C44" s="5" t="str">
        <f>'[1]Anykščių KKSC'!D43</f>
        <v>Stovykla</v>
      </c>
      <c r="D44" s="5" t="str">
        <f>'[1]Anykščių KKSC'!C43</f>
        <v>paslauga</v>
      </c>
      <c r="E44" s="16" t="s">
        <v>22</v>
      </c>
      <c r="F44" s="5" t="s">
        <v>89</v>
      </c>
      <c r="G44" s="8">
        <v>42809</v>
      </c>
      <c r="H44" s="5" t="str">
        <f>'[1]Anykščių KKSC'!E43</f>
        <v>Asocijacija "Saulės miesto atletikos klubas"</v>
      </c>
      <c r="I44" s="5" t="str">
        <f>'[1]Anykščių KKSC'!G43</f>
        <v xml:space="preserve"> 2017/07</v>
      </c>
      <c r="J44" s="5" t="s">
        <v>165</v>
      </c>
      <c r="K44" s="13" t="s">
        <v>18</v>
      </c>
      <c r="L44" s="6" t="s">
        <v>19</v>
      </c>
      <c r="M44" s="6" t="s">
        <v>19</v>
      </c>
      <c r="N44" s="5" t="str">
        <f t="shared" si="0"/>
        <v>Asocijacija "Saulės miesto atletikos klubas"</v>
      </c>
      <c r="O44" s="5" t="str">
        <f>'[1]Anykščių KKSC'!F43</f>
        <v>480,00 Eur</v>
      </c>
      <c r="P44" s="5" t="s">
        <v>21</v>
      </c>
      <c r="Q44" s="4" t="s">
        <v>19</v>
      </c>
    </row>
    <row r="45" spans="1:17" ht="22.5" x14ac:dyDescent="0.25">
      <c r="A45" s="5">
        <v>35</v>
      </c>
      <c r="B45" s="8">
        <v>42809</v>
      </c>
      <c r="C45" s="5" t="str">
        <f>'[1]Anykščių KKSC'!D44</f>
        <v>Apdovanojimai, prizai</v>
      </c>
      <c r="D45" s="5" t="str">
        <f>'[1]Anykščių KKSC'!C44</f>
        <v>prekės</v>
      </c>
      <c r="E45" s="16" t="s">
        <v>22</v>
      </c>
      <c r="F45" s="5" t="s">
        <v>121</v>
      </c>
      <c r="G45" s="8">
        <v>42809</v>
      </c>
      <c r="H45" s="5" t="str">
        <f>'[1]Anykščių KKSC'!E44</f>
        <v>UAB "Darlandas"</v>
      </c>
      <c r="I45" s="5">
        <f>'[1]Anykščių KKSC'!G44</f>
        <v>16140</v>
      </c>
      <c r="J45" s="5" t="s">
        <v>163</v>
      </c>
      <c r="K45" s="13" t="s">
        <v>18</v>
      </c>
      <c r="L45" s="6" t="s">
        <v>19</v>
      </c>
      <c r="M45" s="6" t="s">
        <v>19</v>
      </c>
      <c r="N45" s="5" t="str">
        <f t="shared" si="0"/>
        <v>UAB "Darlandas"</v>
      </c>
      <c r="O45" s="5" t="str">
        <f>'[1]Anykščių KKSC'!F44</f>
        <v>25,50 Eur</v>
      </c>
      <c r="P45" s="5" t="s">
        <v>21</v>
      </c>
      <c r="Q45" s="4" t="s">
        <v>19</v>
      </c>
    </row>
    <row r="46" spans="1:17" ht="33.75" x14ac:dyDescent="0.25">
      <c r="A46" s="5">
        <v>36</v>
      </c>
      <c r="B46" s="8">
        <v>42809</v>
      </c>
      <c r="C46" s="5" t="str">
        <f>'[1]Anykščių KKSC'!D45</f>
        <v>Apgyvendinimo paslaugas</v>
      </c>
      <c r="D46" s="5" t="str">
        <f>'[1]Anykščių KKSC'!C45</f>
        <v>paslauga</v>
      </c>
      <c r="E46" s="16" t="s">
        <v>22</v>
      </c>
      <c r="F46" s="5" t="s">
        <v>166</v>
      </c>
      <c r="G46" s="8">
        <v>42809</v>
      </c>
      <c r="H46" s="5" t="str">
        <f>'[1]Anykščių KKSC'!E45</f>
        <v>Madonas nuovada pašvaldiba</v>
      </c>
      <c r="I46" s="5">
        <f>'[1]Anykščių KKSC'!G45</f>
        <v>98298</v>
      </c>
      <c r="J46" s="5" t="s">
        <v>167</v>
      </c>
      <c r="K46" s="13" t="s">
        <v>18</v>
      </c>
      <c r="L46" s="6" t="s">
        <v>19</v>
      </c>
      <c r="M46" s="6" t="s">
        <v>19</v>
      </c>
      <c r="N46" s="5" t="str">
        <f t="shared" si="0"/>
        <v>Madonas nuovada pašvaldiba</v>
      </c>
      <c r="O46" s="5" t="str">
        <f>'[1]Anykščių KKSC'!F45</f>
        <v>64,00 Eur</v>
      </c>
      <c r="P46" s="5" t="s">
        <v>21</v>
      </c>
      <c r="Q46" s="4" t="s">
        <v>19</v>
      </c>
    </row>
    <row r="47" spans="1:17" ht="22.5" x14ac:dyDescent="0.25">
      <c r="A47" s="5">
        <v>37</v>
      </c>
      <c r="B47" s="8">
        <v>42810</v>
      </c>
      <c r="C47" s="5" t="str">
        <f>'[1]Anykščių KKSC'!D46</f>
        <v>Apdovanojimai, dovanosvaržyboms</v>
      </c>
      <c r="D47" s="5" t="str">
        <f>'[1]Anykščių KKSC'!C46</f>
        <v>prekės</v>
      </c>
      <c r="E47" s="16" t="s">
        <v>22</v>
      </c>
      <c r="F47" s="5" t="s">
        <v>98</v>
      </c>
      <c r="G47" s="8">
        <v>42811</v>
      </c>
      <c r="H47" s="5" t="str">
        <f>'[1]Anykščių KKSC'!E46</f>
        <v>UAB "Darlandas"</v>
      </c>
      <c r="I47" s="5">
        <f>'[1]Anykščių KKSC'!G46</f>
        <v>385</v>
      </c>
      <c r="J47" s="5" t="s">
        <v>168</v>
      </c>
      <c r="K47" s="13" t="s">
        <v>18</v>
      </c>
      <c r="L47" s="6" t="s">
        <v>19</v>
      </c>
      <c r="M47" s="6" t="s">
        <v>19</v>
      </c>
      <c r="N47" s="5" t="str">
        <f t="shared" si="0"/>
        <v>UAB "Darlandas"</v>
      </c>
      <c r="O47" s="5" t="str">
        <f>'[1]Anykščių KKSC'!F46</f>
        <v>101,60 Eur</v>
      </c>
      <c r="P47" s="5" t="s">
        <v>21</v>
      </c>
      <c r="Q47" s="4" t="s">
        <v>19</v>
      </c>
    </row>
    <row r="48" spans="1:17" ht="33.75" x14ac:dyDescent="0.25">
      <c r="A48" s="5">
        <v>38</v>
      </c>
      <c r="B48" s="8">
        <v>42814</v>
      </c>
      <c r="C48" s="5" t="str">
        <f>'[1]Anykščių KKSC'!D47</f>
        <v>Agyvendinimo paslauga</v>
      </c>
      <c r="D48" s="5" t="str">
        <f>'[1]Anykščių KKSC'!C47</f>
        <v>paslauga</v>
      </c>
      <c r="E48" s="16" t="s">
        <v>22</v>
      </c>
      <c r="F48" s="5" t="s">
        <v>166</v>
      </c>
      <c r="G48" s="8">
        <v>42815</v>
      </c>
      <c r="H48" s="5" t="str">
        <f>'[1]Anykščių KKSC'!E47</f>
        <v>Madonas nuovada pašvaldiba</v>
      </c>
      <c r="I48" s="5">
        <f>'[1]Anykščių KKSC'!G47</f>
        <v>129211</v>
      </c>
      <c r="J48" s="5" t="s">
        <v>169</v>
      </c>
      <c r="K48" s="13" t="s">
        <v>18</v>
      </c>
      <c r="L48" s="6" t="s">
        <v>19</v>
      </c>
      <c r="M48" s="6" t="s">
        <v>19</v>
      </c>
      <c r="N48" s="5" t="str">
        <f t="shared" si="0"/>
        <v>Madonas nuovada pašvaldiba</v>
      </c>
      <c r="O48" s="5" t="str">
        <f>'[1]Anykščių KKSC'!F47</f>
        <v>112,00 Eur</v>
      </c>
      <c r="P48" s="5" t="s">
        <v>21</v>
      </c>
      <c r="Q48" s="4" t="s">
        <v>19</v>
      </c>
    </row>
    <row r="49" spans="1:17" ht="22.5" x14ac:dyDescent="0.25">
      <c r="A49" s="5">
        <v>39</v>
      </c>
      <c r="B49" s="8">
        <v>42815</v>
      </c>
      <c r="C49" s="5" t="str">
        <f>'[1]Anykščių KKSC'!D48</f>
        <v>Autobuso nuoma be vairuotojo</v>
      </c>
      <c r="D49" s="5" t="str">
        <f>'[1]Anykščių KKSC'!C48</f>
        <v>paslauga</v>
      </c>
      <c r="E49" s="16" t="s">
        <v>22</v>
      </c>
      <c r="F49" s="5" t="s">
        <v>98</v>
      </c>
      <c r="G49" s="8">
        <v>42816</v>
      </c>
      <c r="H49" s="5" t="str">
        <f>'[1]Anykščių KKSC'!E48</f>
        <v>UAB "Pramogų slėnis"</v>
      </c>
      <c r="I49" s="5">
        <f>'[1]Anykščių KKSC'!G48</f>
        <v>384</v>
      </c>
      <c r="J49" s="5" t="s">
        <v>170</v>
      </c>
      <c r="K49" s="13" t="s">
        <v>18</v>
      </c>
      <c r="L49" s="6" t="s">
        <v>19</v>
      </c>
      <c r="M49" s="6" t="s">
        <v>19</v>
      </c>
      <c r="N49" s="5" t="str">
        <f t="shared" si="0"/>
        <v>UAB "Pramogų slėnis"</v>
      </c>
      <c r="O49" s="5" t="str">
        <f>'[1]Anykščių KKSC'!F48</f>
        <v>90,00 Eur</v>
      </c>
      <c r="P49" s="5" t="s">
        <v>21</v>
      </c>
      <c r="Q49" s="4" t="s">
        <v>19</v>
      </c>
    </row>
    <row r="50" spans="1:17" ht="22.5" x14ac:dyDescent="0.25">
      <c r="A50" s="5">
        <v>40</v>
      </c>
      <c r="B50" s="8">
        <v>42817</v>
      </c>
      <c r="C50" s="5" t="str">
        <f>'[1]Anykščių KKSC'!D49</f>
        <v>Biuro popierius</v>
      </c>
      <c r="D50" s="5" t="str">
        <f>'[1]Anykščių KKSC'!C49</f>
        <v>prekės</v>
      </c>
      <c r="E50" s="16" t="s">
        <v>159</v>
      </c>
      <c r="F50" s="5" t="s">
        <v>171</v>
      </c>
      <c r="G50" s="8">
        <v>42824</v>
      </c>
      <c r="H50" s="5" t="str">
        <f>'[1]Anykščių KKSC'!E49</f>
        <v>UAB "Officeday"</v>
      </c>
      <c r="I50" s="5" t="s">
        <v>233</v>
      </c>
      <c r="J50" s="5" t="s">
        <v>172</v>
      </c>
      <c r="K50" s="13" t="s">
        <v>18</v>
      </c>
      <c r="L50" s="6" t="s">
        <v>19</v>
      </c>
      <c r="M50" s="6" t="s">
        <v>19</v>
      </c>
      <c r="N50" s="5" t="str">
        <f t="shared" si="0"/>
        <v>UAB "Officeday"</v>
      </c>
      <c r="O50" s="5" t="str">
        <f>'[1]Anykščių KKSC'!F49</f>
        <v>164,80 Eur</v>
      </c>
      <c r="P50" s="5" t="s">
        <v>173</v>
      </c>
      <c r="Q50" s="4" t="s">
        <v>19</v>
      </c>
    </row>
    <row r="51" spans="1:17" ht="22.5" x14ac:dyDescent="0.25">
      <c r="A51" s="5">
        <v>41</v>
      </c>
      <c r="B51" s="8">
        <v>42821</v>
      </c>
      <c r="C51" s="5" t="s">
        <v>156</v>
      </c>
      <c r="D51" s="5" t="s">
        <v>20</v>
      </c>
      <c r="E51" s="16" t="s">
        <v>22</v>
      </c>
      <c r="F51" s="5" t="s">
        <v>98</v>
      </c>
      <c r="G51" s="8">
        <v>42822</v>
      </c>
      <c r="H51" s="5" t="s">
        <v>174</v>
      </c>
      <c r="I51" s="5">
        <v>102913</v>
      </c>
      <c r="J51" s="5" t="s">
        <v>63</v>
      </c>
      <c r="K51" s="13" t="s">
        <v>18</v>
      </c>
      <c r="L51" s="6" t="s">
        <v>19</v>
      </c>
      <c r="M51" s="6"/>
      <c r="N51" s="5" t="str">
        <f>$H$51</f>
        <v>Hotel Rocca al Mare</v>
      </c>
      <c r="O51" s="5" t="s">
        <v>160</v>
      </c>
      <c r="P51" s="5" t="s">
        <v>21</v>
      </c>
      <c r="Q51" s="4"/>
    </row>
    <row r="52" spans="1:17" ht="33.75" x14ac:dyDescent="0.25">
      <c r="A52" s="5">
        <v>42</v>
      </c>
      <c r="B52" s="8">
        <v>42823</v>
      </c>
      <c r="C52" s="5" t="s">
        <v>228</v>
      </c>
      <c r="D52" s="5" t="str">
        <f>'[1]Anykščių KKSC'!C50</f>
        <v>paslauga</v>
      </c>
      <c r="E52" s="16" t="s">
        <v>158</v>
      </c>
      <c r="F52" s="5" t="s">
        <v>109</v>
      </c>
      <c r="G52" s="8">
        <v>42828</v>
      </c>
      <c r="H52" s="5" t="s">
        <v>161</v>
      </c>
      <c r="I52" s="5" t="s">
        <v>19</v>
      </c>
      <c r="J52" s="5" t="s">
        <v>162</v>
      </c>
      <c r="K52" s="13" t="s">
        <v>18</v>
      </c>
      <c r="L52" s="6" t="s">
        <v>19</v>
      </c>
      <c r="M52" s="6" t="s">
        <v>19</v>
      </c>
      <c r="N52" s="5" t="str">
        <f t="shared" si="0"/>
        <v>Individuali veikla Giedrius Mogyla</v>
      </c>
      <c r="O52" s="5" t="s">
        <v>162</v>
      </c>
      <c r="P52" s="5" t="s">
        <v>84</v>
      </c>
      <c r="Q52" s="4" t="s">
        <v>19</v>
      </c>
    </row>
    <row r="53" spans="1:17" ht="22.5" x14ac:dyDescent="0.25">
      <c r="A53" s="5">
        <v>43</v>
      </c>
      <c r="B53" s="8">
        <v>42828</v>
      </c>
      <c r="C53" s="5" t="s">
        <v>175</v>
      </c>
      <c r="D53" s="5" t="s">
        <v>20</v>
      </c>
      <c r="E53" s="5" t="s">
        <v>22</v>
      </c>
      <c r="F53" s="5" t="s">
        <v>109</v>
      </c>
      <c r="G53" s="8">
        <v>42829</v>
      </c>
      <c r="H53" s="5" t="s">
        <v>176</v>
      </c>
      <c r="I53" s="5">
        <v>1454</v>
      </c>
      <c r="J53" s="5" t="s">
        <v>177</v>
      </c>
      <c r="K53" s="13" t="s">
        <v>18</v>
      </c>
      <c r="L53" s="6" t="s">
        <v>19</v>
      </c>
      <c r="M53" s="6" t="s">
        <v>19</v>
      </c>
      <c r="N53" s="5" t="s">
        <v>176</v>
      </c>
      <c r="O53" s="5" t="s">
        <v>178</v>
      </c>
      <c r="P53" s="5" t="s">
        <v>21</v>
      </c>
      <c r="Q53" s="4" t="s">
        <v>19</v>
      </c>
    </row>
    <row r="54" spans="1:17" ht="22.5" x14ac:dyDescent="0.25">
      <c r="A54" s="5">
        <v>44</v>
      </c>
      <c r="B54" s="8">
        <v>42828</v>
      </c>
      <c r="C54" s="5" t="s">
        <v>180</v>
      </c>
      <c r="D54" s="5" t="s">
        <v>27</v>
      </c>
      <c r="E54" s="5" t="s">
        <v>22</v>
      </c>
      <c r="F54" s="5" t="s">
        <v>89</v>
      </c>
      <c r="G54" s="8">
        <v>42830</v>
      </c>
      <c r="H54" s="5" t="s">
        <v>224</v>
      </c>
      <c r="I54" s="5">
        <v>154</v>
      </c>
      <c r="J54" s="5" t="s">
        <v>31</v>
      </c>
      <c r="K54" s="13" t="s">
        <v>18</v>
      </c>
      <c r="L54" s="6" t="s">
        <v>19</v>
      </c>
      <c r="M54" s="6" t="s">
        <v>19</v>
      </c>
      <c r="N54" s="5" t="s">
        <v>224</v>
      </c>
      <c r="O54" s="5" t="s">
        <v>225</v>
      </c>
      <c r="P54" s="5" t="s">
        <v>21</v>
      </c>
      <c r="Q54" s="4" t="s">
        <v>19</v>
      </c>
    </row>
    <row r="55" spans="1:17" ht="22.5" x14ac:dyDescent="0.25">
      <c r="A55" s="5">
        <v>45</v>
      </c>
      <c r="B55" s="8">
        <v>42828</v>
      </c>
      <c r="C55" s="5" t="s">
        <v>179</v>
      </c>
      <c r="D55" s="5" t="s">
        <v>27</v>
      </c>
      <c r="E55" s="5" t="s">
        <v>22</v>
      </c>
      <c r="F55" s="5" t="s">
        <v>98</v>
      </c>
      <c r="G55" s="8">
        <v>42831</v>
      </c>
      <c r="H55" s="5" t="s">
        <v>181</v>
      </c>
      <c r="I55" s="5">
        <v>719</v>
      </c>
      <c r="J55" s="5" t="s">
        <v>110</v>
      </c>
      <c r="K55" s="13" t="s">
        <v>18</v>
      </c>
      <c r="L55" s="6" t="s">
        <v>19</v>
      </c>
      <c r="M55" s="6" t="s">
        <v>19</v>
      </c>
      <c r="N55" s="5" t="str">
        <f>$H$55</f>
        <v>UAB "Niksė"</v>
      </c>
      <c r="O55" s="5" t="s">
        <v>110</v>
      </c>
      <c r="P55" s="5" t="s">
        <v>21</v>
      </c>
      <c r="Q55" s="4" t="s">
        <v>19</v>
      </c>
    </row>
    <row r="56" spans="1:17" ht="22.5" x14ac:dyDescent="0.25">
      <c r="A56" s="5">
        <v>46</v>
      </c>
      <c r="B56" s="8">
        <v>42828</v>
      </c>
      <c r="C56" s="5" t="s">
        <v>182</v>
      </c>
      <c r="D56" s="5" t="s">
        <v>27</v>
      </c>
      <c r="E56" s="5" t="s">
        <v>22</v>
      </c>
      <c r="F56" s="5" t="s">
        <v>121</v>
      </c>
      <c r="G56" s="8">
        <v>42828</v>
      </c>
      <c r="H56" s="5" t="s">
        <v>183</v>
      </c>
      <c r="I56" s="5" t="s">
        <v>184</v>
      </c>
      <c r="J56" s="5" t="s">
        <v>185</v>
      </c>
      <c r="K56" s="13" t="s">
        <v>18</v>
      </c>
      <c r="L56" s="6" t="s">
        <v>19</v>
      </c>
      <c r="M56" s="6" t="s">
        <v>19</v>
      </c>
      <c r="N56" s="5" t="str">
        <f>$H$56</f>
        <v>UAB "Sportjects"</v>
      </c>
      <c r="O56" s="5" t="s">
        <v>186</v>
      </c>
      <c r="P56" s="5" t="s">
        <v>21</v>
      </c>
      <c r="Q56" s="4" t="s">
        <v>19</v>
      </c>
    </row>
    <row r="57" spans="1:17" ht="22.5" x14ac:dyDescent="0.25">
      <c r="A57" s="5">
        <v>47</v>
      </c>
      <c r="B57" s="8">
        <v>42829</v>
      </c>
      <c r="C57" s="5" t="s">
        <v>175</v>
      </c>
      <c r="D57" s="5" t="s">
        <v>20</v>
      </c>
      <c r="E57" s="5" t="s">
        <v>22</v>
      </c>
      <c r="F57" s="5" t="s">
        <v>98</v>
      </c>
      <c r="G57" s="8">
        <v>42829</v>
      </c>
      <c r="H57" s="5" t="s">
        <v>187</v>
      </c>
      <c r="I57" s="5" t="s">
        <v>188</v>
      </c>
      <c r="J57" s="5" t="s">
        <v>172</v>
      </c>
      <c r="K57" s="13" t="s">
        <v>18</v>
      </c>
      <c r="L57" s="6" t="s">
        <v>19</v>
      </c>
      <c r="M57" s="6" t="s">
        <v>19</v>
      </c>
      <c r="N57" s="5" t="str">
        <f>$H$57</f>
        <v>UAB "Kirstinis nams"</v>
      </c>
      <c r="O57" s="5" t="s">
        <v>189</v>
      </c>
      <c r="P57" s="5" t="s">
        <v>21</v>
      </c>
      <c r="Q57" s="4" t="s">
        <v>19</v>
      </c>
    </row>
    <row r="58" spans="1:17" ht="22.5" x14ac:dyDescent="0.25">
      <c r="A58" s="5">
        <v>48</v>
      </c>
      <c r="B58" s="8">
        <v>42832</v>
      </c>
      <c r="C58" s="5" t="s">
        <v>182</v>
      </c>
      <c r="D58" s="5" t="s">
        <v>27</v>
      </c>
      <c r="E58" s="5" t="s">
        <v>22</v>
      </c>
      <c r="F58" s="5" t="s">
        <v>121</v>
      </c>
      <c r="G58" s="8">
        <v>42832</v>
      </c>
      <c r="H58" s="5" t="s">
        <v>183</v>
      </c>
      <c r="I58" s="5" t="s">
        <v>190</v>
      </c>
      <c r="J58" s="19" t="s">
        <v>192</v>
      </c>
      <c r="K58" s="13" t="s">
        <v>18</v>
      </c>
      <c r="L58" s="6" t="s">
        <v>19</v>
      </c>
      <c r="M58" s="6" t="s">
        <v>19</v>
      </c>
      <c r="N58" s="5" t="str">
        <f>$H$58</f>
        <v>UAB "Sportjects"</v>
      </c>
      <c r="O58" s="5" t="s">
        <v>191</v>
      </c>
      <c r="P58" s="5" t="s">
        <v>21</v>
      </c>
      <c r="Q58" s="4" t="s">
        <v>19</v>
      </c>
    </row>
    <row r="59" spans="1:17" ht="45" x14ac:dyDescent="0.25">
      <c r="A59" s="5">
        <v>49</v>
      </c>
      <c r="B59" s="8">
        <v>42835</v>
      </c>
      <c r="C59" s="5" t="s">
        <v>193</v>
      </c>
      <c r="D59" s="5" t="s">
        <v>20</v>
      </c>
      <c r="E59" s="5" t="s">
        <v>22</v>
      </c>
      <c r="F59" s="5" t="s">
        <v>121</v>
      </c>
      <c r="G59" s="8">
        <v>42835</v>
      </c>
      <c r="H59" s="5" t="s">
        <v>194</v>
      </c>
      <c r="I59" s="5">
        <v>776</v>
      </c>
      <c r="J59" s="5" t="s">
        <v>163</v>
      </c>
      <c r="K59" s="13" t="s">
        <v>18</v>
      </c>
      <c r="L59" s="6" t="s">
        <v>19</v>
      </c>
      <c r="M59" s="6" t="s">
        <v>19</v>
      </c>
      <c r="N59" s="5" t="str">
        <f>$H$59</f>
        <v>VšĮ Anykščių menų inkubatorius - menų studija</v>
      </c>
      <c r="O59" s="5" t="s">
        <v>195</v>
      </c>
      <c r="P59" s="5" t="s">
        <v>21</v>
      </c>
      <c r="Q59" s="4" t="s">
        <v>19</v>
      </c>
    </row>
    <row r="60" spans="1:17" ht="22.5" x14ac:dyDescent="0.25">
      <c r="A60" s="5">
        <v>50</v>
      </c>
      <c r="B60" s="8">
        <v>42836</v>
      </c>
      <c r="C60" s="5" t="s">
        <v>196</v>
      </c>
      <c r="D60" s="5" t="s">
        <v>27</v>
      </c>
      <c r="E60" s="5" t="s">
        <v>22</v>
      </c>
      <c r="F60" s="5" t="s">
        <v>98</v>
      </c>
      <c r="G60" s="8">
        <v>42837</v>
      </c>
      <c r="H60" s="5" t="s">
        <v>197</v>
      </c>
      <c r="I60" s="5">
        <v>916999</v>
      </c>
      <c r="J60" s="5" t="s">
        <v>114</v>
      </c>
      <c r="K60" s="13" t="s">
        <v>18</v>
      </c>
      <c r="L60" s="6" t="s">
        <v>19</v>
      </c>
      <c r="M60" s="6" t="s">
        <v>19</v>
      </c>
      <c r="N60" s="5" t="s">
        <v>197</v>
      </c>
      <c r="O60" s="5" t="s">
        <v>198</v>
      </c>
      <c r="P60" s="5" t="s">
        <v>21</v>
      </c>
      <c r="Q60" s="4" t="s">
        <v>19</v>
      </c>
    </row>
    <row r="61" spans="1:17" ht="33.75" x14ac:dyDescent="0.25">
      <c r="A61" s="5">
        <v>51</v>
      </c>
      <c r="B61" s="8">
        <v>42843</v>
      </c>
      <c r="C61" s="5" t="s">
        <v>175</v>
      </c>
      <c r="D61" s="5" t="s">
        <v>20</v>
      </c>
      <c r="E61" s="5" t="s">
        <v>22</v>
      </c>
      <c r="F61" s="5" t="s">
        <v>98</v>
      </c>
      <c r="G61" s="8">
        <v>42843</v>
      </c>
      <c r="H61" s="5" t="s">
        <v>199</v>
      </c>
      <c r="I61" s="5" t="s">
        <v>200</v>
      </c>
      <c r="J61" s="5" t="s">
        <v>201</v>
      </c>
      <c r="K61" s="13" t="s">
        <v>18</v>
      </c>
      <c r="L61" s="6" t="s">
        <v>19</v>
      </c>
      <c r="M61" s="6" t="s">
        <v>19</v>
      </c>
      <c r="N61" s="5" t="str">
        <f>$H$61</f>
        <v>Klaipėdos turizmo mokykla</v>
      </c>
      <c r="O61" s="5" t="s">
        <v>202</v>
      </c>
      <c r="P61" s="5" t="s">
        <v>21</v>
      </c>
      <c r="Q61" s="4" t="s">
        <v>19</v>
      </c>
    </row>
    <row r="62" spans="1:17" ht="22.5" x14ac:dyDescent="0.25">
      <c r="A62" s="5">
        <v>52</v>
      </c>
      <c r="B62" s="8">
        <v>42843</v>
      </c>
      <c r="C62" s="5" t="s">
        <v>203</v>
      </c>
      <c r="D62" s="5" t="s">
        <v>27</v>
      </c>
      <c r="E62" s="5" t="s">
        <v>22</v>
      </c>
      <c r="F62" s="5" t="s">
        <v>98</v>
      </c>
      <c r="G62" s="8">
        <v>42844</v>
      </c>
      <c r="H62" s="5" t="s">
        <v>183</v>
      </c>
      <c r="I62" s="5" t="s">
        <v>204</v>
      </c>
      <c r="J62" s="5" t="s">
        <v>167</v>
      </c>
      <c r="K62" s="13" t="s">
        <v>18</v>
      </c>
      <c r="L62" s="6" t="s">
        <v>19</v>
      </c>
      <c r="M62" s="6" t="s">
        <v>19</v>
      </c>
      <c r="N62" s="5" t="str">
        <f>$H$62</f>
        <v>UAB "Sportjects"</v>
      </c>
      <c r="O62" s="5" t="s">
        <v>205</v>
      </c>
      <c r="P62" s="5" t="s">
        <v>21</v>
      </c>
      <c r="Q62" s="4" t="s">
        <v>19</v>
      </c>
    </row>
    <row r="63" spans="1:17" ht="22.5" x14ac:dyDescent="0.25">
      <c r="A63" s="5">
        <v>53</v>
      </c>
      <c r="B63" s="8">
        <v>42844</v>
      </c>
      <c r="C63" s="5" t="s">
        <v>206</v>
      </c>
      <c r="D63" s="5" t="s">
        <v>27</v>
      </c>
      <c r="E63" s="5" t="s">
        <v>22</v>
      </c>
      <c r="F63" s="5" t="s">
        <v>98</v>
      </c>
      <c r="G63" s="8">
        <v>42844</v>
      </c>
      <c r="H63" s="5" t="s">
        <v>183</v>
      </c>
      <c r="I63" s="5" t="s">
        <v>207</v>
      </c>
      <c r="J63" s="5" t="s">
        <v>208</v>
      </c>
      <c r="K63" s="13" t="s">
        <v>18</v>
      </c>
      <c r="L63" s="6" t="s">
        <v>19</v>
      </c>
      <c r="M63" s="6" t="s">
        <v>19</v>
      </c>
      <c r="N63" s="5" t="str">
        <f>$H$63</f>
        <v>UAB "Sportjects"</v>
      </c>
      <c r="O63" s="5" t="s">
        <v>208</v>
      </c>
      <c r="P63" s="5" t="s">
        <v>21</v>
      </c>
      <c r="Q63" s="4" t="s">
        <v>19</v>
      </c>
    </row>
    <row r="64" spans="1:17" ht="22.5" x14ac:dyDescent="0.25">
      <c r="A64" s="5">
        <v>54</v>
      </c>
      <c r="B64" s="8">
        <v>42844</v>
      </c>
      <c r="C64" s="5" t="s">
        <v>209</v>
      </c>
      <c r="D64" s="5" t="s">
        <v>27</v>
      </c>
      <c r="E64" s="5" t="s">
        <v>22</v>
      </c>
      <c r="F64" s="5" t="s">
        <v>121</v>
      </c>
      <c r="G64" s="8">
        <v>42844</v>
      </c>
      <c r="H64" s="5" t="s">
        <v>30</v>
      </c>
      <c r="I64" s="5" t="s">
        <v>210</v>
      </c>
      <c r="J64" s="5" t="s">
        <v>23</v>
      </c>
      <c r="K64" s="13" t="s">
        <v>18</v>
      </c>
      <c r="L64" s="6" t="s">
        <v>19</v>
      </c>
      <c r="M64" s="6" t="s">
        <v>19</v>
      </c>
      <c r="N64" s="5" t="str">
        <f>$H$64</f>
        <v>UAB "Eurobiuras"</v>
      </c>
      <c r="O64" s="5" t="s">
        <v>211</v>
      </c>
      <c r="P64" s="5" t="s">
        <v>21</v>
      </c>
      <c r="Q64" s="4"/>
    </row>
    <row r="65" spans="1:17" ht="22.5" x14ac:dyDescent="0.25">
      <c r="A65" s="5">
        <v>55</v>
      </c>
      <c r="B65" s="8">
        <v>42852</v>
      </c>
      <c r="C65" s="5" t="s">
        <v>212</v>
      </c>
      <c r="D65" s="5" t="s">
        <v>27</v>
      </c>
      <c r="E65" s="5" t="s">
        <v>22</v>
      </c>
      <c r="F65" s="5" t="s">
        <v>121</v>
      </c>
      <c r="G65" s="8">
        <v>42852</v>
      </c>
      <c r="H65" s="5" t="s">
        <v>213</v>
      </c>
      <c r="I65" s="5" t="s">
        <v>214</v>
      </c>
      <c r="J65" s="5" t="s">
        <v>192</v>
      </c>
      <c r="K65" s="13" t="s">
        <v>18</v>
      </c>
      <c r="L65" s="6" t="s">
        <v>19</v>
      </c>
      <c r="M65" s="6" t="s">
        <v>19</v>
      </c>
      <c r="N65" s="5" t="str">
        <f>$H$65</f>
        <v>UAB "Palink"</v>
      </c>
      <c r="O65" s="5" t="s">
        <v>215</v>
      </c>
      <c r="P65" s="5" t="s">
        <v>21</v>
      </c>
      <c r="Q65" s="4" t="s">
        <v>19</v>
      </c>
    </row>
    <row r="66" spans="1:17" ht="45" x14ac:dyDescent="0.25">
      <c r="A66" s="5">
        <v>56</v>
      </c>
      <c r="B66" s="8">
        <v>42852</v>
      </c>
      <c r="C66" s="5" t="s">
        <v>216</v>
      </c>
      <c r="D66" s="5" t="s">
        <v>27</v>
      </c>
      <c r="E66" s="5" t="s">
        <v>22</v>
      </c>
      <c r="F66" s="5" t="s">
        <v>121</v>
      </c>
      <c r="G66" s="8">
        <v>42852</v>
      </c>
      <c r="H66" s="5" t="s">
        <v>217</v>
      </c>
      <c r="I66" s="5" t="s">
        <v>218</v>
      </c>
      <c r="J66" s="5" t="s">
        <v>185</v>
      </c>
      <c r="K66" s="13" t="s">
        <v>18</v>
      </c>
      <c r="L66" s="6" t="s">
        <v>19</v>
      </c>
      <c r="M66" s="6" t="s">
        <v>19</v>
      </c>
      <c r="N66" s="5" t="str">
        <f>$H$66</f>
        <v>AB "Lietuvos paštas"</v>
      </c>
      <c r="O66" s="5" t="s">
        <v>219</v>
      </c>
      <c r="P66" s="5" t="s">
        <v>21</v>
      </c>
      <c r="Q66" s="4" t="s">
        <v>19</v>
      </c>
    </row>
    <row r="67" spans="1:17" ht="45" x14ac:dyDescent="0.25">
      <c r="A67" s="5">
        <v>57</v>
      </c>
      <c r="B67" s="8">
        <v>42852</v>
      </c>
      <c r="C67" s="5" t="s">
        <v>220</v>
      </c>
      <c r="D67" s="5" t="s">
        <v>20</v>
      </c>
      <c r="E67" s="5" t="s">
        <v>22</v>
      </c>
      <c r="F67" s="5" t="s">
        <v>121</v>
      </c>
      <c r="G67" s="8">
        <v>42852</v>
      </c>
      <c r="H67" s="5" t="str">
        <f>$H$59</f>
        <v>VšĮ Anykščių menų inkubatorius - menų studija</v>
      </c>
      <c r="I67" s="5">
        <v>784</v>
      </c>
      <c r="J67" s="5" t="s">
        <v>152</v>
      </c>
      <c r="K67" s="13" t="s">
        <v>18</v>
      </c>
      <c r="L67" s="6" t="s">
        <v>19</v>
      </c>
      <c r="M67" s="6" t="s">
        <v>19</v>
      </c>
      <c r="N67" s="5" t="str">
        <f>$H$67</f>
        <v>VšĮ Anykščių menų inkubatorius - menų studija</v>
      </c>
      <c r="O67" s="5" t="s">
        <v>153</v>
      </c>
      <c r="P67" s="5" t="s">
        <v>21</v>
      </c>
      <c r="Q67" s="4" t="s">
        <v>19</v>
      </c>
    </row>
    <row r="68" spans="1:17" ht="45" x14ac:dyDescent="0.25">
      <c r="A68" s="5">
        <v>58</v>
      </c>
      <c r="B68" s="8">
        <v>42852</v>
      </c>
      <c r="C68" s="5" t="s">
        <v>175</v>
      </c>
      <c r="D68" s="5" t="s">
        <v>20</v>
      </c>
      <c r="E68" s="5" t="s">
        <v>22</v>
      </c>
      <c r="F68" s="5" t="s">
        <v>166</v>
      </c>
      <c r="G68" s="8">
        <v>42853</v>
      </c>
      <c r="H68" s="5" t="s">
        <v>118</v>
      </c>
      <c r="I68" s="5">
        <v>3559</v>
      </c>
      <c r="J68" s="5" t="s">
        <v>226</v>
      </c>
      <c r="K68" s="13" t="s">
        <v>18</v>
      </c>
      <c r="L68" s="6" t="s">
        <v>19</v>
      </c>
      <c r="M68" s="6" t="s">
        <v>19</v>
      </c>
      <c r="N68" s="5" t="str">
        <f>$H$68</f>
        <v>UAB "Anykščių sporto ir laisvalaikio centras"</v>
      </c>
      <c r="O68" s="5" t="s">
        <v>227</v>
      </c>
      <c r="P68" s="5" t="s">
        <v>21</v>
      </c>
      <c r="Q68" s="4" t="s">
        <v>19</v>
      </c>
    </row>
    <row r="69" spans="1:17" ht="22.5" x14ac:dyDescent="0.25">
      <c r="A69" s="5">
        <v>59</v>
      </c>
      <c r="B69" s="8">
        <v>42853</v>
      </c>
      <c r="C69" s="5" t="s">
        <v>221</v>
      </c>
      <c r="D69" s="5" t="s">
        <v>27</v>
      </c>
      <c r="E69" s="5" t="s">
        <v>22</v>
      </c>
      <c r="F69" s="5" t="s">
        <v>166</v>
      </c>
      <c r="G69" s="8">
        <v>42853</v>
      </c>
      <c r="H69" s="5" t="s">
        <v>222</v>
      </c>
      <c r="I69" s="5">
        <v>371</v>
      </c>
      <c r="J69" s="5" t="s">
        <v>106</v>
      </c>
      <c r="K69" s="13" t="s">
        <v>18</v>
      </c>
      <c r="L69" s="6" t="s">
        <v>19</v>
      </c>
      <c r="M69" s="6" t="s">
        <v>19</v>
      </c>
      <c r="N69" s="5" t="str">
        <f>$H$69</f>
        <v>UAB "Ermika"</v>
      </c>
      <c r="O69" s="5" t="s">
        <v>223</v>
      </c>
      <c r="P69" s="5" t="s">
        <v>21</v>
      </c>
      <c r="Q69" s="4" t="s">
        <v>19</v>
      </c>
    </row>
    <row r="70" spans="1:17" ht="22.5" x14ac:dyDescent="0.25">
      <c r="A70" s="5">
        <v>60</v>
      </c>
      <c r="B70" s="8">
        <v>42853</v>
      </c>
      <c r="C70" s="5" t="s">
        <v>221</v>
      </c>
      <c r="D70" s="5" t="s">
        <v>27</v>
      </c>
      <c r="E70" s="5" t="s">
        <v>22</v>
      </c>
      <c r="F70" s="5" t="s">
        <v>166</v>
      </c>
      <c r="G70" s="8">
        <v>42856</v>
      </c>
      <c r="H70" s="5" t="s">
        <v>222</v>
      </c>
      <c r="I70" s="5">
        <v>372</v>
      </c>
      <c r="J70" s="5" t="s">
        <v>106</v>
      </c>
      <c r="K70" s="13" t="s">
        <v>18</v>
      </c>
      <c r="L70" s="6" t="s">
        <v>19</v>
      </c>
      <c r="M70" s="6" t="s">
        <v>19</v>
      </c>
      <c r="N70" s="5" t="str">
        <f>$H$69</f>
        <v>UAB "Ermika"</v>
      </c>
      <c r="O70" s="5" t="s">
        <v>229</v>
      </c>
      <c r="P70" s="5" t="s">
        <v>21</v>
      </c>
      <c r="Q70" s="4" t="s">
        <v>19</v>
      </c>
    </row>
    <row r="71" spans="1:17" ht="22.5" x14ac:dyDescent="0.25">
      <c r="A71" s="5">
        <v>61</v>
      </c>
      <c r="B71" s="8">
        <v>42853</v>
      </c>
      <c r="C71" s="5" t="s">
        <v>38</v>
      </c>
      <c r="D71" s="5" t="s">
        <v>27</v>
      </c>
      <c r="E71" s="5" t="s">
        <v>22</v>
      </c>
      <c r="F71" s="5" t="s">
        <v>98</v>
      </c>
      <c r="G71" s="8">
        <v>42853</v>
      </c>
      <c r="H71" s="5" t="s">
        <v>230</v>
      </c>
      <c r="I71" s="5">
        <v>346</v>
      </c>
      <c r="J71" s="5" t="s">
        <v>231</v>
      </c>
      <c r="K71" s="13" t="s">
        <v>18</v>
      </c>
      <c r="L71" s="6" t="s">
        <v>19</v>
      </c>
      <c r="M71" s="6" t="s">
        <v>19</v>
      </c>
      <c r="N71" s="5" t="str">
        <f>$H$71</f>
        <v>UAB "Sovereina"</v>
      </c>
      <c r="O71" s="5" t="s">
        <v>232</v>
      </c>
      <c r="P71" s="5" t="s">
        <v>21</v>
      </c>
      <c r="Q71" s="4" t="s">
        <v>19</v>
      </c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13"/>
      <c r="L72" s="6"/>
      <c r="M72" s="6"/>
      <c r="N72" s="5"/>
      <c r="O72" s="5"/>
      <c r="P72" s="5"/>
      <c r="Q72" s="4"/>
    </row>
    <row r="73" spans="1:17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13"/>
      <c r="L73" s="6"/>
      <c r="M73" s="6"/>
      <c r="N73" s="5"/>
      <c r="O73" s="5"/>
      <c r="P73" s="5"/>
      <c r="Q73" s="4"/>
    </row>
    <row r="107" ht="22.5" customHeight="1" x14ac:dyDescent="0.25"/>
    <row r="119" ht="22.5" customHeight="1" x14ac:dyDescent="0.25"/>
    <row r="121" ht="41.45" customHeight="1" x14ac:dyDescent="0.25"/>
  </sheetData>
  <autoFilter ref="A8:Q111"/>
  <mergeCells count="21">
    <mergeCell ref="J8:J10"/>
    <mergeCell ref="K8:K10"/>
    <mergeCell ref="M8:M10"/>
    <mergeCell ref="N8:N10"/>
    <mergeCell ref="L8:L10"/>
    <mergeCell ref="A1:Q4"/>
    <mergeCell ref="A5:F5"/>
    <mergeCell ref="G5:L5"/>
    <mergeCell ref="M5:Q5"/>
    <mergeCell ref="A8:A10"/>
    <mergeCell ref="B8:B10"/>
    <mergeCell ref="C8:C10"/>
    <mergeCell ref="D8:D10"/>
    <mergeCell ref="E8:E10"/>
    <mergeCell ref="F8:F10"/>
    <mergeCell ref="G8:G10"/>
    <mergeCell ref="H8:H10"/>
    <mergeCell ref="O8:O10"/>
    <mergeCell ref="P8:P10"/>
    <mergeCell ref="Q8:Q10"/>
    <mergeCell ref="I8:I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Anykščių KKSC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RamūnėJBG</cp:lastModifiedBy>
  <cp:lastPrinted>2016-06-09T13:36:51Z</cp:lastPrinted>
  <dcterms:created xsi:type="dcterms:W3CDTF">2014-05-09T06:47:54Z</dcterms:created>
  <dcterms:modified xsi:type="dcterms:W3CDTF">2017-05-17T10:08:03Z</dcterms:modified>
</cp:coreProperties>
</file>